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030" windowHeight="5175" firstSheet="1" activeTab="4"/>
  </bookViews>
  <sheets>
    <sheet name="Entri Peserta Awal" sheetId="1" r:id="rId1"/>
    <sheet name="KELENGKAPAN" sheetId="2" r:id="rId2"/>
    <sheet name="RUANGAN" sheetId="3" r:id="rId3"/>
    <sheet name="BABAK 1" sheetId="4" r:id="rId4"/>
    <sheet name="Sheet1" sheetId="5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6" i="5"/>
  <c r="G167"/>
  <c r="G69"/>
  <c r="G43"/>
  <c r="G133"/>
  <c r="G163"/>
  <c r="G162"/>
  <c r="G26"/>
  <c r="G119"/>
  <c r="G40"/>
  <c r="G53"/>
  <c r="G173"/>
  <c r="G158"/>
  <c r="G65"/>
  <c r="G179"/>
  <c r="G38"/>
  <c r="G110"/>
  <c r="G157"/>
  <c r="G156"/>
  <c r="G154"/>
  <c r="G93"/>
  <c r="G8"/>
  <c r="G153"/>
  <c r="G181"/>
  <c r="G60"/>
  <c r="G127"/>
  <c r="G23"/>
  <c r="G36"/>
  <c r="G179" i="4"/>
  <c r="G118"/>
  <c r="G68"/>
  <c r="G15"/>
  <c r="G153"/>
  <c r="G182"/>
  <c r="G52"/>
  <c r="G36"/>
  <c r="G40"/>
  <c r="G96"/>
  <c r="G82"/>
  <c r="G24"/>
  <c r="G186"/>
  <c r="G157"/>
  <c r="G6"/>
  <c r="G27"/>
  <c r="G7"/>
  <c r="G12"/>
  <c r="G69"/>
  <c r="G16"/>
  <c r="G10"/>
  <c r="G177"/>
  <c r="G154"/>
  <c r="G126"/>
  <c r="G19"/>
  <c r="G83"/>
  <c r="G97"/>
  <c r="G33"/>
  <c r="G90"/>
  <c r="G98"/>
  <c r="G76"/>
  <c r="G91"/>
  <c r="G155"/>
  <c r="G175"/>
  <c r="G11"/>
  <c r="G187"/>
  <c r="G164"/>
  <c r="G60"/>
  <c r="G129"/>
  <c r="G99"/>
  <c r="G158"/>
  <c r="G112"/>
  <c r="G46"/>
  <c r="G113"/>
  <c r="G121"/>
  <c r="G180"/>
  <c r="G100"/>
  <c r="G116"/>
  <c r="G122"/>
  <c r="G117"/>
  <c r="G183"/>
  <c r="G171"/>
  <c r="G77"/>
  <c r="G53"/>
  <c r="G78"/>
  <c r="G101"/>
  <c r="G130"/>
  <c r="G61"/>
  <c r="G17"/>
  <c r="G62"/>
  <c r="G34"/>
  <c r="G8"/>
  <c r="G70"/>
  <c r="G85"/>
  <c r="G92"/>
  <c r="G131"/>
  <c r="G79"/>
  <c r="G18"/>
  <c r="G58"/>
  <c r="G80"/>
  <c r="G147"/>
  <c r="G184"/>
  <c r="G71"/>
  <c r="G63"/>
  <c r="G127"/>
  <c r="G132"/>
  <c r="G133"/>
  <c r="G28"/>
  <c r="G123"/>
  <c r="G165"/>
  <c r="G134"/>
  <c r="G35"/>
  <c r="G41"/>
  <c r="G25"/>
  <c r="G135"/>
  <c r="G185"/>
  <c r="G9"/>
  <c r="G21"/>
  <c r="G102"/>
  <c r="G86"/>
  <c r="G103"/>
  <c r="G136"/>
  <c r="G64"/>
  <c r="G87"/>
  <c r="G37"/>
  <c r="G84"/>
  <c r="G166"/>
  <c r="G29"/>
  <c r="G72"/>
  <c r="G137"/>
  <c r="G81"/>
  <c r="G54"/>
  <c r="G88"/>
  <c r="G30"/>
  <c r="G167"/>
  <c r="G104"/>
  <c r="G22"/>
  <c r="G148"/>
  <c r="G138"/>
  <c r="G73"/>
  <c r="G47"/>
  <c r="G14"/>
  <c r="G48"/>
  <c r="G93"/>
  <c r="G139"/>
  <c r="G119"/>
  <c r="G105"/>
  <c r="G159"/>
  <c r="G38"/>
  <c r="G106"/>
  <c r="G160"/>
  <c r="G161"/>
  <c r="G65"/>
  <c r="G168"/>
  <c r="G42"/>
  <c r="G172"/>
  <c r="G31"/>
  <c r="G49"/>
  <c r="G140"/>
  <c r="G124"/>
  <c r="G89"/>
  <c r="G141"/>
  <c r="G26"/>
  <c r="G128"/>
  <c r="G20"/>
  <c r="G149"/>
  <c r="G162"/>
  <c r="G50"/>
  <c r="G107"/>
  <c r="G142"/>
  <c r="G94"/>
  <c r="G125"/>
  <c r="G120"/>
  <c r="G95"/>
  <c r="G143"/>
  <c r="G23"/>
  <c r="G55"/>
  <c r="G56"/>
  <c r="G144"/>
  <c r="G59"/>
  <c r="G39"/>
  <c r="G178"/>
  <c r="G169"/>
  <c r="G150"/>
  <c r="G43"/>
  <c r="G108"/>
  <c r="G109"/>
  <c r="G151"/>
  <c r="G74"/>
  <c r="G32"/>
  <c r="G170"/>
  <c r="G156"/>
  <c r="G75"/>
  <c r="G51"/>
  <c r="G57"/>
  <c r="G114"/>
  <c r="G115"/>
  <c r="G163"/>
  <c r="G145"/>
  <c r="G152"/>
  <c r="G110"/>
  <c r="G44"/>
  <c r="G13"/>
  <c r="G176"/>
  <c r="G181"/>
  <c r="G111"/>
  <c r="G173"/>
  <c r="G66"/>
  <c r="G67"/>
  <c r="G45"/>
  <c r="G146"/>
  <c r="G5"/>
  <c r="G174"/>
  <c r="H160" i="5" l="1"/>
  <c r="H71"/>
  <c r="H167"/>
  <c r="H154"/>
  <c r="H108"/>
  <c r="H102"/>
  <c r="H60"/>
  <c r="H93"/>
  <c r="H133"/>
  <c r="H186"/>
  <c r="H153"/>
  <c r="H156"/>
  <c r="H146"/>
  <c r="H56"/>
  <c r="H129"/>
  <c r="H58"/>
  <c r="H137"/>
  <c r="H130"/>
  <c r="H88"/>
  <c r="H100"/>
  <c r="H6"/>
  <c r="H89"/>
  <c r="H8"/>
  <c r="H62"/>
  <c r="H135"/>
  <c r="H136"/>
  <c r="H151"/>
  <c r="H163"/>
  <c r="H172"/>
  <c r="H81"/>
  <c r="H12"/>
  <c r="H77"/>
  <c r="H126"/>
  <c r="H181"/>
  <c r="H51"/>
  <c r="H95"/>
  <c r="H110"/>
  <c r="H38"/>
  <c r="H138"/>
  <c r="H39"/>
  <c r="H143"/>
  <c r="H99"/>
  <c r="H132"/>
  <c r="H69"/>
  <c r="H13"/>
  <c r="H103"/>
  <c r="H115"/>
  <c r="H18"/>
  <c r="H21"/>
  <c r="H80"/>
  <c r="H65"/>
  <c r="H55"/>
  <c r="H165"/>
  <c r="H134"/>
  <c r="H48"/>
  <c r="H175"/>
  <c r="H11"/>
  <c r="H104"/>
  <c r="H92"/>
  <c r="H117"/>
  <c r="H155"/>
  <c r="H179"/>
  <c r="H97"/>
  <c r="H47"/>
  <c r="H24"/>
  <c r="H162"/>
  <c r="H164"/>
  <c r="H43"/>
  <c r="H166"/>
  <c r="H174"/>
  <c r="H180"/>
  <c r="H149"/>
  <c r="H73"/>
  <c r="H82"/>
  <c r="H171"/>
  <c r="H177"/>
  <c r="H74"/>
  <c r="H57"/>
  <c r="H178"/>
  <c r="H182"/>
  <c r="H25"/>
  <c r="H96"/>
  <c r="H168"/>
  <c r="H14"/>
  <c r="H111"/>
  <c r="H106"/>
  <c r="H139"/>
  <c r="H161"/>
  <c r="H176"/>
  <c r="H50"/>
  <c r="H44"/>
  <c r="H70"/>
  <c r="H15"/>
  <c r="H35"/>
  <c r="H20"/>
  <c r="H7"/>
  <c r="H16"/>
  <c r="H23"/>
  <c r="H27"/>
  <c r="H147"/>
  <c r="H187"/>
  <c r="H150"/>
  <c r="H109"/>
  <c r="H116"/>
  <c r="H78"/>
  <c r="H61"/>
  <c r="H30"/>
  <c r="H83"/>
  <c r="H128"/>
  <c r="H142"/>
  <c r="H63"/>
  <c r="H123"/>
  <c r="H31"/>
  <c r="H10"/>
  <c r="H85"/>
  <c r="H84"/>
  <c r="H64"/>
  <c r="H52"/>
  <c r="H22"/>
  <c r="H76"/>
  <c r="H158"/>
  <c r="H173"/>
  <c r="H66"/>
  <c r="H169"/>
  <c r="H119"/>
  <c r="H131"/>
  <c r="H98"/>
  <c r="H124"/>
  <c r="H54"/>
  <c r="H59"/>
  <c r="H42"/>
  <c r="H145"/>
  <c r="H68"/>
  <c r="H112"/>
  <c r="H101"/>
  <c r="H170"/>
  <c r="H45"/>
  <c r="H72"/>
  <c r="H141"/>
  <c r="H32"/>
  <c r="H185"/>
  <c r="H36"/>
  <c r="H9"/>
  <c r="H125"/>
  <c r="H90"/>
  <c r="H91"/>
  <c r="H152"/>
  <c r="H127"/>
  <c r="H121"/>
  <c r="H114"/>
  <c r="H183"/>
  <c r="H49"/>
  <c r="H17"/>
  <c r="H94"/>
  <c r="H75"/>
  <c r="H79"/>
  <c r="H122"/>
  <c r="H28"/>
  <c r="H37"/>
  <c r="H184"/>
  <c r="H157"/>
  <c r="H33"/>
  <c r="H29"/>
  <c r="H86"/>
  <c r="H105"/>
  <c r="H46"/>
  <c r="H87"/>
  <c r="H53"/>
  <c r="H159"/>
  <c r="H40"/>
  <c r="H118"/>
  <c r="H26"/>
  <c r="H41"/>
  <c r="H120"/>
  <c r="H19"/>
  <c r="H34"/>
  <c r="H144"/>
  <c r="H67"/>
  <c r="H148"/>
  <c r="H113"/>
  <c r="H140"/>
  <c r="H107"/>
  <c r="H5"/>
  <c r="H174" i="4"/>
  <c r="H25"/>
  <c r="H56"/>
  <c r="H51"/>
  <c r="H141"/>
  <c r="H18"/>
  <c r="H137"/>
  <c r="H45"/>
  <c r="H119"/>
  <c r="H12"/>
  <c r="H60"/>
  <c r="H5"/>
  <c r="H163"/>
  <c r="H178"/>
  <c r="H149"/>
  <c r="H106"/>
  <c r="H30"/>
  <c r="H21"/>
  <c r="H184"/>
  <c r="H61"/>
  <c r="H112"/>
  <c r="H83"/>
  <c r="H96"/>
  <c r="H182"/>
  <c r="H53"/>
  <c r="H177"/>
  <c r="H44"/>
  <c r="H108"/>
  <c r="H142"/>
  <c r="H168"/>
  <c r="H148"/>
  <c r="H136"/>
  <c r="H132"/>
  <c r="H8"/>
  <c r="H180"/>
  <c r="H98"/>
  <c r="H157"/>
  <c r="H36"/>
  <c r="H153"/>
  <c r="H111"/>
  <c r="H32"/>
  <c r="H95"/>
  <c r="H49"/>
  <c r="H14"/>
  <c r="H84"/>
  <c r="H165"/>
  <c r="H92"/>
  <c r="H117"/>
  <c r="H175"/>
  <c r="H146"/>
  <c r="H173"/>
  <c r="H13"/>
  <c r="H145"/>
  <c r="H57"/>
  <c r="H170"/>
  <c r="H109"/>
  <c r="H169"/>
  <c r="H144"/>
  <c r="H143"/>
  <c r="H94"/>
  <c r="H162"/>
  <c r="H26"/>
  <c r="H140"/>
  <c r="H42"/>
  <c r="H160"/>
  <c r="H105"/>
  <c r="H48"/>
  <c r="H138"/>
  <c r="H167"/>
  <c r="H81"/>
  <c r="H166"/>
  <c r="H64"/>
  <c r="H102"/>
  <c r="H135"/>
  <c r="H134"/>
  <c r="H133"/>
  <c r="H71"/>
  <c r="H58"/>
  <c r="H118"/>
  <c r="H70"/>
  <c r="H17"/>
  <c r="H78"/>
  <c r="H183"/>
  <c r="H100"/>
  <c r="H46"/>
  <c r="H129"/>
  <c r="H11"/>
  <c r="H76"/>
  <c r="H97"/>
  <c r="H154"/>
  <c r="H69"/>
  <c r="H6"/>
  <c r="H82"/>
  <c r="H66"/>
  <c r="H176"/>
  <c r="H152"/>
  <c r="H114"/>
  <c r="H156"/>
  <c r="H151"/>
  <c r="H150"/>
  <c r="H59"/>
  <c r="H23"/>
  <c r="H125"/>
  <c r="H50"/>
  <c r="H128"/>
  <c r="H124"/>
  <c r="H172"/>
  <c r="H161"/>
  <c r="H159"/>
  <c r="H93"/>
  <c r="H73"/>
  <c r="H104"/>
  <c r="H54"/>
  <c r="H29"/>
  <c r="H87"/>
  <c r="H86"/>
  <c r="H185"/>
  <c r="H35"/>
  <c r="H28"/>
  <c r="H63"/>
  <c r="H80"/>
  <c r="H131"/>
  <c r="H85"/>
  <c r="H62"/>
  <c r="H101"/>
  <c r="H171"/>
  <c r="H116"/>
  <c r="H113"/>
  <c r="H99"/>
  <c r="H187"/>
  <c r="H91"/>
  <c r="H33"/>
  <c r="H126"/>
  <c r="H16"/>
  <c r="H27"/>
  <c r="H24"/>
  <c r="H40"/>
  <c r="H52"/>
  <c r="H15"/>
  <c r="H68"/>
  <c r="H67"/>
  <c r="H181"/>
  <c r="H110"/>
  <c r="H115"/>
  <c r="H75"/>
  <c r="H74"/>
  <c r="H43"/>
  <c r="H39"/>
  <c r="H55"/>
  <c r="H120"/>
  <c r="H107"/>
  <c r="H20"/>
  <c r="H89"/>
  <c r="H31"/>
  <c r="H65"/>
  <c r="H38"/>
  <c r="H139"/>
  <c r="H47"/>
  <c r="H22"/>
  <c r="H88"/>
  <c r="H72"/>
  <c r="H37"/>
  <c r="H103"/>
  <c r="H9"/>
  <c r="H41"/>
  <c r="H123"/>
  <c r="H127"/>
  <c r="H147"/>
  <c r="H79"/>
  <c r="H179"/>
  <c r="H34"/>
  <c r="H130"/>
  <c r="H77"/>
  <c r="H122"/>
  <c r="H121"/>
  <c r="H158"/>
  <c r="H164"/>
  <c r="H155"/>
  <c r="H90"/>
  <c r="H19"/>
  <c r="H10"/>
  <c r="H7"/>
  <c r="H186"/>
</calcChain>
</file>

<file path=xl/sharedStrings.xml><?xml version="1.0" encoding="utf-8"?>
<sst xmlns="http://schemas.openxmlformats.org/spreadsheetml/2006/main" count="2579" uniqueCount="314">
  <si>
    <t>NO</t>
  </si>
  <si>
    <t>NO PENDAFTARAN</t>
  </si>
  <si>
    <t>NAMA PESERTA</t>
  </si>
  <si>
    <t>ASAL SEKOLAH</t>
  </si>
  <si>
    <t>GURU PEMBIMBING</t>
  </si>
  <si>
    <t>RUANGAN</t>
  </si>
  <si>
    <t>SEKARINI LARASATI</t>
  </si>
  <si>
    <t>SMP N 1 PURBALINGGA</t>
  </si>
  <si>
    <t>RIZKY ADHI FEBRIANTO</t>
  </si>
  <si>
    <t>SMP N 5 CILACAP</t>
  </si>
  <si>
    <t>NADIA MUTIARA ZAHRA</t>
  </si>
  <si>
    <t>MUCHAMAD HARUN</t>
  </si>
  <si>
    <t>SMP N 3 BUMIAYU</t>
  </si>
  <si>
    <t>M DUROCHIM</t>
  </si>
  <si>
    <t>MA'RIFATUNNISA</t>
  </si>
  <si>
    <t>SMP N 2 KAWUNGANTEN</t>
  </si>
  <si>
    <t>AMANIA FAIZATLI HUSNAINI</t>
  </si>
  <si>
    <t>SINDI PRATIWI</t>
  </si>
  <si>
    <t>MAREN IRGIWI FADLILAH</t>
  </si>
  <si>
    <t>SMP N 1 BANYUMAS</t>
  </si>
  <si>
    <t>SHOLAHAUDIN AKHMAD</t>
  </si>
  <si>
    <t>MTs Muh PATIKRAJA</t>
  </si>
  <si>
    <t>AVIT SETIADI</t>
  </si>
  <si>
    <t>DYAHNI MASTUTI</t>
  </si>
  <si>
    <t>AMELIA NURMA HIDAYAH</t>
  </si>
  <si>
    <t>EVARIA ALFIANI RAHENDRA</t>
  </si>
  <si>
    <t>SMP N 8 PURWOKERTO</t>
  </si>
  <si>
    <t>ISRO SYAEFUL IMAN</t>
  </si>
  <si>
    <t>SMP N 2 PURWOKERTO</t>
  </si>
  <si>
    <t>RIFQI RIJAL ALFANI</t>
  </si>
  <si>
    <t>SMP N 1 SUMPIUH</t>
  </si>
  <si>
    <t>NOVIA NUR AZIZAH</t>
  </si>
  <si>
    <t>SMP N 2 PEKUNCEN</t>
  </si>
  <si>
    <t>ALINA NURUL FAISA</t>
  </si>
  <si>
    <t>SMP N 1 PURWOKERTO</t>
  </si>
  <si>
    <t>TUGI</t>
  </si>
  <si>
    <t>AHMAD HAIDAR ALIF</t>
  </si>
  <si>
    <t>SMP BS PUTRA HARAPAN</t>
  </si>
  <si>
    <t>TRI NURYANTO, S.Si</t>
  </si>
  <si>
    <t>HILMAN HATIMI ABDULLAH</t>
  </si>
  <si>
    <t>SMP  BS PUTRA HARAPAN</t>
  </si>
  <si>
    <t>BAIQ NABILA SYAHIDAH HAKIM</t>
  </si>
  <si>
    <t>KETERANGAN</t>
  </si>
  <si>
    <t>L / BL</t>
  </si>
  <si>
    <t>Lengkap</t>
  </si>
  <si>
    <t>Kurang fc.akta + foto 3x4</t>
  </si>
  <si>
    <t>kurang foto 3x4</t>
  </si>
  <si>
    <t>L</t>
  </si>
  <si>
    <t>BL</t>
  </si>
  <si>
    <t>HIMATIKA UNIVERSITAS MUHAMMADIYAH PURWOKERTO</t>
  </si>
  <si>
    <t>No</t>
  </si>
  <si>
    <t>Nama Peserta</t>
  </si>
  <si>
    <t>Asal Sekolah</t>
  </si>
  <si>
    <t>Benar</t>
  </si>
  <si>
    <t>Salah</t>
  </si>
  <si>
    <t>Poin</t>
  </si>
  <si>
    <t>Ranking</t>
  </si>
  <si>
    <t>LOMBA MATEMATIKA XXIV TINGKAT SMP/MTs</t>
  </si>
  <si>
    <t xml:space="preserve">PESERTA LOMBA MATEMATIKA TINGKAT SMP/MTs SE-JATENG &amp; DIY </t>
  </si>
  <si>
    <t>IKHA FITRIYA</t>
  </si>
  <si>
    <t>SMP N 1 PEKUNCEN</t>
  </si>
  <si>
    <t>WIDAD ASAHI ALTOF</t>
  </si>
  <si>
    <t>A. KHOERUR RIZA</t>
  </si>
  <si>
    <t>TITI NUR LATIFAH</t>
  </si>
  <si>
    <t>NIKMATUL BAROKAH</t>
  </si>
  <si>
    <t>SRI ISWATI</t>
  </si>
  <si>
    <t>DWIANA SASI UTAMI</t>
  </si>
  <si>
    <t>WINDRI ANTIKA</t>
  </si>
  <si>
    <t>DINI FEBRIANI</t>
  </si>
  <si>
    <t>WIDYA NINGGAR</t>
  </si>
  <si>
    <t>MOHAMMAD TAUFIK RIZKI</t>
  </si>
  <si>
    <t>MUKHLIS UMI SAROH</t>
  </si>
  <si>
    <t>SYARIFATUL KHUSNA</t>
  </si>
  <si>
    <t xml:space="preserve">NARINDRA RAMADHANI P </t>
  </si>
  <si>
    <t>NABILA VILAKSMI</t>
  </si>
  <si>
    <t>ERIKA ANGGUN NUR ILLAHI</t>
  </si>
  <si>
    <t>WANDA LISTATHEA PUTRI</t>
  </si>
  <si>
    <t>NONA ARIESYA RAHMA</t>
  </si>
  <si>
    <t xml:space="preserve">ALFAENI SYAFA SAFIRA </t>
  </si>
  <si>
    <t>RUDI HARTONO</t>
  </si>
  <si>
    <t>MEYRISCA MOUREEN</t>
  </si>
  <si>
    <t>HAYATI NUFUS</t>
  </si>
  <si>
    <t>TRIA VITA NINGRUM</t>
  </si>
  <si>
    <t>INDRI NUR FAYINUS</t>
  </si>
  <si>
    <t>KEVIN WIJAYA</t>
  </si>
  <si>
    <t>LUTFI ADI FAHRIZAL</t>
  </si>
  <si>
    <t>WAHYU ZUHRI NURCAHYO</t>
  </si>
  <si>
    <t>AGNESNINGTYAS H.S</t>
  </si>
  <si>
    <t>KHIKMAH NUR R.S</t>
  </si>
  <si>
    <t>AFI FATULHANIFAH</t>
  </si>
  <si>
    <t>NUR ANISA .F.</t>
  </si>
  <si>
    <t>ISMI PRAJIYATI</t>
  </si>
  <si>
    <t>PUTRI MONIKA JAPAR</t>
  </si>
  <si>
    <t>MUHAMMAD HAMDAN MARZUQI</t>
  </si>
  <si>
    <t>AHMAD NAEFIROJA</t>
  </si>
  <si>
    <t>HIKMATUN NAZILA</t>
  </si>
  <si>
    <t>ANA ATIQOTUS SANGADAH</t>
  </si>
  <si>
    <t>USWATUN HASANAH</t>
  </si>
  <si>
    <t>MUHAMAD WAHYUDIN</t>
  </si>
  <si>
    <t>SAFIRA RAKHMADANI</t>
  </si>
  <si>
    <t>ROHYANI</t>
  </si>
  <si>
    <t>SEBASTIAN ALFARIZI</t>
  </si>
  <si>
    <t>DWI ASTUTI WIJAYANTI</t>
  </si>
  <si>
    <t>NIA TITANING GAMI KUSUMA</t>
  </si>
  <si>
    <t>R. AURELIUS ANDHIKA</t>
  </si>
  <si>
    <t>MARIA GLORIA FALIN</t>
  </si>
  <si>
    <t>LAURESIA DEVIA</t>
  </si>
  <si>
    <t>FELLIPE SUZON</t>
  </si>
  <si>
    <t>HANIF AINURRIZQI ARYADI</t>
  </si>
  <si>
    <t>IMAM WAHYUDI</t>
  </si>
  <si>
    <t>MUHAMMAD KHIFNI ALI</t>
  </si>
  <si>
    <t>AHID NURUNNAHDI FARHAN</t>
  </si>
  <si>
    <t>MUHAMMAD RIFQY RAHMAN</t>
  </si>
  <si>
    <t>HADAD AULIA RAHMAN</t>
  </si>
  <si>
    <t xml:space="preserve">MUHAMMAD SYUKRON </t>
  </si>
  <si>
    <t>MIQDADUL 'ULA</t>
  </si>
  <si>
    <t>SIFA PUTRIANTI</t>
  </si>
  <si>
    <t>AINUN WIDYAWATI</t>
  </si>
  <si>
    <t>ADIB AL FAYDH</t>
  </si>
  <si>
    <t>LUTHFIANA RAHMA</t>
  </si>
  <si>
    <t>GILANG SUKMA PERMANA</t>
  </si>
  <si>
    <t>ALEXANDER WILLIAM PRIJADI</t>
  </si>
  <si>
    <t>NADYA FARCHANA FIDAROINA</t>
  </si>
  <si>
    <t>AULIA RAHMA</t>
  </si>
  <si>
    <t>SMA NURUL MUBTADI'IN</t>
  </si>
  <si>
    <t>SMP N 7 PURWOKERTO</t>
  </si>
  <si>
    <t>SMP N 1 AJIBARANG</t>
  </si>
  <si>
    <t>SMP PANCASILA AJIBARANG</t>
  </si>
  <si>
    <t>SMP SUSTERAN PURWOKERTO</t>
  </si>
  <si>
    <t>SMP N 1 SOMAGEDE</t>
  </si>
  <si>
    <t>SMP MUHAMMADIYAH KEMRANJEN</t>
  </si>
  <si>
    <t>SMP N 2 PATIKRAJA</t>
  </si>
  <si>
    <t>MTS N KAWUNGANTEN</t>
  </si>
  <si>
    <t>SMP N 1 JATILAWANG</t>
  </si>
  <si>
    <t>SMP N 1 SOKARAJA</t>
  </si>
  <si>
    <t>SMP MARIA IMMACULATA CILACAP</t>
  </si>
  <si>
    <t>SMP AL IRSYAD AL-ISLAMIYYAH PWT</t>
  </si>
  <si>
    <t>MTS N 1 KEBUMEN</t>
  </si>
  <si>
    <t xml:space="preserve">MTS Muh SIRAU KEMRANJEN </t>
  </si>
  <si>
    <t>MTS Muh Merden</t>
  </si>
  <si>
    <t>SMP N 1 KEBUMEN</t>
  </si>
  <si>
    <t>MTS N 1 BANJARNEGARA</t>
  </si>
  <si>
    <t>SUPAR</t>
  </si>
  <si>
    <t>KARTEM, S.Pd</t>
  </si>
  <si>
    <t>ARIF SETIONO AJI</t>
  </si>
  <si>
    <t>SRI ISNANI, S.Pd</t>
  </si>
  <si>
    <t>ENI MULYANINGSIH, S.Pd</t>
  </si>
  <si>
    <t>AGUS DWIYANTO, S.Pd</t>
  </si>
  <si>
    <t>LEO GIYARTO</t>
  </si>
  <si>
    <t>AMIH HARYATNO</t>
  </si>
  <si>
    <t>RIYADI SETYARSONO</t>
  </si>
  <si>
    <t>SOLEH SANTOSO</t>
  </si>
  <si>
    <t>YUNIYATI,S.Pd,I</t>
  </si>
  <si>
    <t>INSANUL KAMIL ROSYID</t>
  </si>
  <si>
    <t xml:space="preserve">Lengkap </t>
  </si>
  <si>
    <t>kurang fc. Akta</t>
  </si>
  <si>
    <t>Belum Lengkap</t>
  </si>
  <si>
    <t>Kurang krtu pelajar</t>
  </si>
  <si>
    <t>EKA NUR FATIMAH</t>
  </si>
  <si>
    <t>SMP MUHAMMADIYAH 1 KROYA</t>
  </si>
  <si>
    <t>DWI RATNASARI, S.Pd</t>
  </si>
  <si>
    <t>MUHAMMAD KHANIFUDIN</t>
  </si>
  <si>
    <t>ANTIKA WISMA</t>
  </si>
  <si>
    <t xml:space="preserve">MAS UNTUK GURU PEMBIMBING JIKA ADA NAMA YANG SAMA TULIS 1 X SAJA !!!!  </t>
  </si>
  <si>
    <t>pembayaran</t>
  </si>
  <si>
    <t>gratis</t>
  </si>
  <si>
    <t>bank</t>
  </si>
  <si>
    <t>MUHAMMAD RIVALDI</t>
  </si>
  <si>
    <t>SMP 2 BANJARNEGARA</t>
  </si>
  <si>
    <t>Dr. Heri Purwanto</t>
  </si>
  <si>
    <t>IMATUZ ZAHRA ANGGRAINI</t>
  </si>
  <si>
    <t>MTs AL HIKMAH 2 BENDA</t>
  </si>
  <si>
    <t>NASIRUDIN, A.Md</t>
  </si>
  <si>
    <t>FARDA MILAUL AJILA</t>
  </si>
  <si>
    <t>ANNISA NURUL SEPTI</t>
  </si>
  <si>
    <t>NUR LAYINATUS SYIFA</t>
  </si>
  <si>
    <t>KARIN MAYDINI</t>
  </si>
  <si>
    <t>NIDA NAFI ROHYANA</t>
  </si>
  <si>
    <t>NUR FIKA PUJIATI</t>
  </si>
  <si>
    <t>DEVI NUR WIJAYANTI</t>
  </si>
  <si>
    <t>OKTI INAYATUR ROHMAH</t>
  </si>
  <si>
    <t>NURUL AISYI ROFIDA</t>
  </si>
  <si>
    <t>LAYLA ALFIYYATUR ROHMAH</t>
  </si>
  <si>
    <t>ZULFA NI'MAH, S.Pd</t>
  </si>
  <si>
    <t>JANNAUN NISA</t>
  </si>
  <si>
    <t>AIZZATUN NIJIAH</t>
  </si>
  <si>
    <t>MAULIDA SYARIFAH</t>
  </si>
  <si>
    <t>FAUZIYAH</t>
  </si>
  <si>
    <t>RIZKI NUR AZKIYA</t>
  </si>
  <si>
    <t>SIFAURROHMAH</t>
  </si>
  <si>
    <t>FAIZ AL HAMIDI</t>
  </si>
  <si>
    <t>PONPES ZAM-ZAM CILONGOK</t>
  </si>
  <si>
    <t>-</t>
  </si>
  <si>
    <t>WISNU RACHMAN</t>
  </si>
  <si>
    <t>QOLBI ROHMAN PUTRA SANTOSA</t>
  </si>
  <si>
    <t>SMP N 1 CILACAP</t>
  </si>
  <si>
    <t>NAURA LUTHFIA ANNAFI</t>
  </si>
  <si>
    <t>ARYO PANJI SATRIO</t>
  </si>
  <si>
    <t>QUTRATUN AINNUR MAKSUM</t>
  </si>
  <si>
    <t>ANGGIT PRATISTA SILVIANI</t>
  </si>
  <si>
    <t>AFIFAH DWI ARYANTI</t>
  </si>
  <si>
    <t>BAGUS YULIANTO</t>
  </si>
  <si>
    <t>SYAHRIR ALIFFUDIN MUHARRAM</t>
  </si>
  <si>
    <t>M. HANIF ADZKIIYA</t>
  </si>
  <si>
    <t>SALSABILA DIAN ISLAMI</t>
  </si>
  <si>
    <t>ANGGINA SANTIKA</t>
  </si>
  <si>
    <t>LANGSUNG</t>
  </si>
  <si>
    <t>DZATALIN ALVEINY ASH SHAFIKH</t>
  </si>
  <si>
    <t>ALIFAH ICHSAN NABILA</t>
  </si>
  <si>
    <t>TITIS MUSLIMAH</t>
  </si>
  <si>
    <t>QURROTA AINIASQILLA</t>
  </si>
  <si>
    <t>ERIO FABIAN MUSTOFA</t>
  </si>
  <si>
    <t>VERA SETYANINGSIH</t>
  </si>
  <si>
    <t>SMP N 1 KALIMANAH</t>
  </si>
  <si>
    <t>SMP N 2 SAMPANG</t>
  </si>
  <si>
    <t>SMP MUHAMMADIYAH 1 GOMBONG</t>
  </si>
  <si>
    <t>FARONI NURSAM</t>
  </si>
  <si>
    <t>IRWAN DWI NURTIKA, S.Pd</t>
  </si>
  <si>
    <t>CHASANAH</t>
  </si>
  <si>
    <t>VERA DWI LISTIYANI</t>
  </si>
  <si>
    <t>MTs MA'ARIF NU 1 SUMBANG</t>
  </si>
  <si>
    <t>YUNI ASTUTI</t>
  </si>
  <si>
    <t>DESTI RAHAYU</t>
  </si>
  <si>
    <t>DEWI AULIA SALSABILA</t>
  </si>
  <si>
    <t>MILLEN MILENZA SYAFTHIA</t>
  </si>
  <si>
    <t>IHDA ZAHROTUL JANNAH</t>
  </si>
  <si>
    <t>MTsN BOBOTSARI</t>
  </si>
  <si>
    <t>NUR HIDAYATUL KHOMSAH, S.Pd</t>
  </si>
  <si>
    <t>Lengkap, Cocard sudah</t>
  </si>
  <si>
    <t>REZA SATRIA RADHITYA, S.Pd</t>
  </si>
  <si>
    <t>HANNY FAUZAN PERMANA</t>
  </si>
  <si>
    <t>LINA KUSUMA WARDHANI</t>
  </si>
  <si>
    <t>LENGKAP</t>
  </si>
  <si>
    <t>NAMETAG</t>
  </si>
  <si>
    <t>SUDAH</t>
  </si>
  <si>
    <t>BELUM</t>
  </si>
  <si>
    <t>VINCENT SURJANTO</t>
  </si>
  <si>
    <t>SMP N 1 WANGON</t>
  </si>
  <si>
    <t>VISI ENDAH PRATITIS</t>
  </si>
  <si>
    <t>WAHYU ARINTA RIZKI</t>
  </si>
  <si>
    <t>NOVI WIDIASTUTI</t>
  </si>
  <si>
    <t>ANGGITA DIAN KARERA</t>
  </si>
  <si>
    <t>AGNES WULAN ALVERINA</t>
  </si>
  <si>
    <t>SMP N 2 SOKARAJA</t>
  </si>
  <si>
    <t>OPHELIA KENES R.</t>
  </si>
  <si>
    <t>SRI SUHARNI, S.Pd</t>
  </si>
  <si>
    <t>YUNI INTIANI</t>
  </si>
  <si>
    <t>EVA LATIFATUN N.</t>
  </si>
  <si>
    <t>DIYAH AYU MURNI K.</t>
  </si>
  <si>
    <t>NINDITA SITHA D.</t>
  </si>
  <si>
    <t>MIRNA KRISDAYANTI</t>
  </si>
  <si>
    <t>MTS N MODEL PURWOKERTO</t>
  </si>
  <si>
    <t>AISAH EKARANI</t>
  </si>
  <si>
    <t>INSANIY MAHDIYATUL HAQQ</t>
  </si>
  <si>
    <t>KUKUH ADI P.</t>
  </si>
  <si>
    <t>MAULANA SYAMIL</t>
  </si>
  <si>
    <t>VALIANA MUGI R.</t>
  </si>
  <si>
    <t>GALIH PRIMANSYAH</t>
  </si>
  <si>
    <t>MUH. BURHAN AZIZ</t>
  </si>
  <si>
    <t>MUHAMMAD KHOLIL MASRURI</t>
  </si>
  <si>
    <t>SMP N 2 SUMPIUH</t>
  </si>
  <si>
    <t>ILHAM FATONI</t>
  </si>
  <si>
    <t xml:space="preserve">NIZAM NAILUL AMALI </t>
  </si>
  <si>
    <t>NOVITASARI</t>
  </si>
  <si>
    <t xml:space="preserve">FAIZAL AGUS ARIFUDIN </t>
  </si>
  <si>
    <t xml:space="preserve">ELI PURWASIH </t>
  </si>
  <si>
    <t>LYCIA WAHYUNINGTIAS</t>
  </si>
  <si>
    <t>NOVIA FATMAWATI</t>
  </si>
  <si>
    <t>INAROTUL WARDAH PRATIWI</t>
  </si>
  <si>
    <t>YUYUN KRISTYANDINI</t>
  </si>
  <si>
    <t>ALI PURNOMO SISIQ</t>
  </si>
  <si>
    <t>SMP AL-AZHAR 15 CILACAP</t>
  </si>
  <si>
    <t>M. SUTOWO ZAHIR</t>
  </si>
  <si>
    <t xml:space="preserve"> </t>
  </si>
  <si>
    <t xml:space="preserve">G11 </t>
  </si>
  <si>
    <t>FIKRIE ANUGRAH BAGUS WIBOWO</t>
  </si>
  <si>
    <t>MAHDI MUHAMMAD</t>
  </si>
  <si>
    <t>SMP N 3 PURWOKERTO</t>
  </si>
  <si>
    <t>MUHAMMAD REVAN ALDEANSYAH</t>
  </si>
  <si>
    <t>YANUAR PUTRA ADI .L</t>
  </si>
  <si>
    <t>SUROKHMAN ASSIDIK</t>
  </si>
  <si>
    <t>DINDA PUTRI ADRA .K</t>
  </si>
  <si>
    <t>MAHARANI ARDHITA RATRI</t>
  </si>
  <si>
    <t>FADLIL SATRIA .Y</t>
  </si>
  <si>
    <t>SUTARNO, S.Si</t>
  </si>
  <si>
    <t>SMP MUH. PK SURAKARTA</t>
  </si>
  <si>
    <t>LAELA NUR HAYATI</t>
  </si>
  <si>
    <t>SMP MUH 2 SIRAMPOG</t>
  </si>
  <si>
    <t>PONADI, S.Pd</t>
  </si>
  <si>
    <t>SMP PANCASILA JATILAWANG</t>
  </si>
  <si>
    <t>RICH REVALDO</t>
  </si>
  <si>
    <t>MUHAMMAD IRSYAD ADHIANA TANJUNG</t>
  </si>
  <si>
    <t>AYUDYA NUSCHICO HUSNO</t>
  </si>
  <si>
    <t>NAMA</t>
  </si>
  <si>
    <t>G 18</t>
  </si>
  <si>
    <t>G19</t>
  </si>
  <si>
    <t>G20</t>
  </si>
  <si>
    <t>G21</t>
  </si>
  <si>
    <t>G22</t>
  </si>
  <si>
    <t>G23</t>
  </si>
  <si>
    <t>ALFIAN FUADY RAFLI</t>
  </si>
  <si>
    <t>SMP N SBBS</t>
  </si>
  <si>
    <t>CHAQ EL CHAQ ZAMZAM MULTAZAM</t>
  </si>
  <si>
    <t>ABDURROHMAN IBNUL MUFADLOL</t>
  </si>
  <si>
    <t>SMP ISTIQOMAH SAMBAS PURBALINGGA</t>
  </si>
  <si>
    <t>REVINA OKTAVIANTI</t>
  </si>
  <si>
    <t>MUHAMMAD CHOIRUL VIQRI M</t>
  </si>
  <si>
    <t>SALMA NUR IFTINAN</t>
  </si>
  <si>
    <t>SMP AL IRSYAD AL ISLAMIYAH PURWOKERTO</t>
  </si>
  <si>
    <t>CHRISTOFEL RIO GOENAWAN</t>
  </si>
  <si>
    <t>SMP KRISTEN TRI TUNGGAL SEMARANG</t>
  </si>
  <si>
    <t>FARRAS AMSI SALSABILA</t>
  </si>
  <si>
    <t>ALI PURNOMO SIDIK</t>
  </si>
  <si>
    <t>QOLBI ROMADHON PUTRA SANTOSA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</si>
</sst>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"/>
      <scheme val="minor"/>
    </font>
    <font>
      <b/>
      <sz val="12"/>
      <color theme="0"/>
      <name val="Calibri"/>
      <family val="2"/>
      <charset val="1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rgb="FFFF0000"/>
      <name val="Calibri"/>
      <family val="2"/>
      <charset val="1"/>
      <scheme val="minor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/>
        <right style="thick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/>
        <right style="thick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alignment horizontal="center"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vertical="center" textRotation="0" wrapText="1" indent="0" relativeIndent="255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left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4:F93" totalsRowShown="0" headerRowDxfId="49" dataDxfId="48">
  <autoFilter ref="A4:F93"/>
  <tableColumns count="6">
    <tableColumn id="1" name="NO" dataDxfId="47"/>
    <tableColumn id="2" name="NO PENDAFTARAN" dataDxfId="46"/>
    <tableColumn id="3" name="NAMA PESERTA" dataDxfId="45"/>
    <tableColumn id="4" name="ASAL SEKOLAH" dataDxfId="44"/>
    <tableColumn id="5" name="GURU PEMBIMBING" dataDxfId="43"/>
    <tableColumn id="6" name="RUANGAN" dataDxfId="42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I180" totalsRowShown="0" headerRowDxfId="41" dataDxfId="39" headerRowBorderDxfId="40">
  <autoFilter ref="A3:I180"/>
  <tableColumns count="9">
    <tableColumn id="1" name="NO" dataDxfId="38"/>
    <tableColumn id="2" name="NO PENDAFTARAN" dataDxfId="37"/>
    <tableColumn id="3" name="NAMA PESERTA" dataDxfId="36"/>
    <tableColumn id="4" name="ASAL SEKOLAH" dataDxfId="35"/>
    <tableColumn id="5" name="GURU PEMBIMBING" dataDxfId="34"/>
    <tableColumn id="6" name="KETERANGAN" dataDxfId="33"/>
    <tableColumn id="7" name="L / BL" dataDxfId="32"/>
    <tableColumn id="8" name="pembayaran" dataDxfId="31"/>
    <tableColumn id="9" name="NAMETAG" dataDxfId="3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2:E179" totalsRowShown="0">
  <autoFilter ref="A2:E179"/>
  <sortState ref="A3:E179">
    <sortCondition ref="C2:C179"/>
  </sortState>
  <tableColumns count="5">
    <tableColumn id="1" name="NO"/>
    <tableColumn id="2" name="NO PENDAFTARAN" dataDxfId="29"/>
    <tableColumn id="3" name="NAMA" dataDxfId="28"/>
    <tableColumn id="4" name="ASAL SEKOLAH" dataDxfId="27"/>
    <tableColumn id="5" name="RUANGAN" dataDxfId="2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4:H187" totalsRowShown="0" headerRowDxfId="25" dataDxfId="23" headerRowBorderDxfId="24" tableBorderDxfId="22" totalsRowBorderDxfId="21">
  <autoFilter ref="A4:H187"/>
  <sortState ref="A5:H187">
    <sortCondition ref="H4:H187"/>
  </sortState>
  <tableColumns count="8">
    <tableColumn id="1" name="No" dataDxfId="20"/>
    <tableColumn id="2" name="NO PENDAFTARAN" dataDxfId="19"/>
    <tableColumn id="3" name="Nama Peserta" dataDxfId="18"/>
    <tableColumn id="4" name="Asal Sekolah" dataDxfId="17"/>
    <tableColumn id="5" name="Benar" dataDxfId="16"/>
    <tableColumn id="6" name="Salah" dataDxfId="15"/>
    <tableColumn id="7" name="Poin" dataDxfId="14">
      <calculatedColumnFormula>(Table3[[#This Row],[Benar]]*4)+(Table3[[#This Row],[Salah]]*-1)</calculatedColumnFormula>
    </tableColumn>
    <tableColumn id="8" name="Ranking" dataDxfId="13">
      <calculatedColumnFormula>RANK(Table3[[#This Row],[Poin]],$G$5:$G$187,0)</calculatedColumnFormula>
    </tableColumn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id="4" name="Table35" displayName="Table35" ref="A4:H187" totalsRowShown="0" headerRowDxfId="12" dataDxfId="10" headerRowBorderDxfId="11" tableBorderDxfId="9" totalsRowBorderDxfId="8">
  <autoFilter ref="A4:H187"/>
  <sortState ref="A5:H187">
    <sortCondition ref="H4:H187"/>
  </sortState>
  <tableColumns count="8">
    <tableColumn id="1" name="No" dataDxfId="7"/>
    <tableColumn id="2" name="NO PENDAFTARAN" dataDxfId="6"/>
    <tableColumn id="3" name="Nama Peserta" dataDxfId="5"/>
    <tableColumn id="4" name="Asal Sekolah" dataDxfId="4"/>
    <tableColumn id="5" name="Benar" dataDxfId="3"/>
    <tableColumn id="6" name="Salah" dataDxfId="2"/>
    <tableColumn id="7" name="Poin" dataDxfId="1">
      <calculatedColumnFormula>(Table35[[#This Row],[Benar]]*4)+(Table35[[#This Row],[Salah]]*-1)</calculatedColumnFormula>
    </tableColumn>
    <tableColumn id="8" name="Ranking" dataDxfId="0">
      <calculatedColumnFormula>RANK(Table35[[#This Row],[Poin]],$G$5:$G$187,0)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opLeftCell="A85" workbookViewId="0">
      <selection activeCell="F87" sqref="F87"/>
    </sheetView>
  </sheetViews>
  <sheetFormatPr defaultRowHeight="15"/>
  <cols>
    <col min="1" max="1" width="6.7109375" customWidth="1"/>
    <col min="2" max="2" width="17" customWidth="1"/>
    <col min="3" max="3" width="28.85546875" bestFit="1" customWidth="1"/>
    <col min="4" max="4" width="23.85546875" bestFit="1" customWidth="1"/>
    <col min="5" max="5" width="18.5703125" customWidth="1"/>
    <col min="6" max="6" width="14.42578125" customWidth="1"/>
  </cols>
  <sheetData>
    <row r="1" spans="1:9" ht="15" customHeight="1">
      <c r="A1" s="53" t="s">
        <v>58</v>
      </c>
      <c r="B1" s="53"/>
      <c r="C1" s="53"/>
      <c r="D1" s="53"/>
      <c r="E1" s="53"/>
      <c r="F1" s="53"/>
      <c r="G1" s="1"/>
      <c r="H1" s="1"/>
      <c r="I1" s="1"/>
    </row>
    <row r="2" spans="1:9" ht="15" customHeight="1">
      <c r="A2" s="53"/>
      <c r="B2" s="53"/>
      <c r="C2" s="53"/>
      <c r="D2" s="53"/>
      <c r="E2" s="53"/>
      <c r="F2" s="53"/>
      <c r="G2" s="1"/>
      <c r="H2" s="1"/>
      <c r="I2" s="1"/>
    </row>
    <row r="4" spans="1:9" ht="31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9" ht="35.1" customHeight="1">
      <c r="A5" s="8">
        <v>1</v>
      </c>
      <c r="B5" s="9">
        <v>242001</v>
      </c>
      <c r="C5" s="10" t="s">
        <v>6</v>
      </c>
      <c r="D5" s="8" t="s">
        <v>7</v>
      </c>
      <c r="E5" s="8"/>
      <c r="F5" s="8"/>
    </row>
    <row r="6" spans="1:9" ht="35.1" customHeight="1">
      <c r="A6" s="8">
        <v>2</v>
      </c>
      <c r="B6" s="11">
        <v>242002</v>
      </c>
      <c r="C6" s="10" t="s">
        <v>8</v>
      </c>
      <c r="D6" s="8" t="s">
        <v>9</v>
      </c>
      <c r="E6" s="8"/>
      <c r="F6" s="8"/>
    </row>
    <row r="7" spans="1:9" ht="35.1" customHeight="1">
      <c r="A7" s="8">
        <v>3</v>
      </c>
      <c r="B7" s="9">
        <v>242003</v>
      </c>
      <c r="C7" s="10" t="s">
        <v>10</v>
      </c>
      <c r="D7" s="8" t="s">
        <v>7</v>
      </c>
      <c r="E7" s="8" t="s">
        <v>35</v>
      </c>
      <c r="F7" s="8"/>
    </row>
    <row r="8" spans="1:9" ht="35.1" customHeight="1">
      <c r="A8" s="8">
        <v>4</v>
      </c>
      <c r="B8" s="11">
        <v>242004</v>
      </c>
      <c r="C8" s="10" t="s">
        <v>11</v>
      </c>
      <c r="D8" s="8" t="s">
        <v>12</v>
      </c>
      <c r="E8" s="8"/>
      <c r="F8" s="8"/>
    </row>
    <row r="9" spans="1:9" ht="35.1" customHeight="1">
      <c r="A9" s="8">
        <v>5</v>
      </c>
      <c r="B9" s="9">
        <v>242005</v>
      </c>
      <c r="C9" s="10" t="s">
        <v>13</v>
      </c>
      <c r="D9" s="8" t="s">
        <v>12</v>
      </c>
      <c r="E9" s="8"/>
      <c r="F9" s="8"/>
    </row>
    <row r="10" spans="1:9" ht="35.1" customHeight="1">
      <c r="A10" s="8">
        <v>6</v>
      </c>
      <c r="B10" s="11">
        <v>242006</v>
      </c>
      <c r="C10" s="10" t="s">
        <v>14</v>
      </c>
      <c r="D10" s="8" t="s">
        <v>15</v>
      </c>
      <c r="E10" s="8"/>
      <c r="F10" s="8"/>
    </row>
    <row r="11" spans="1:9" ht="35.1" customHeight="1">
      <c r="A11" s="8">
        <v>7</v>
      </c>
      <c r="B11" s="9">
        <v>242007</v>
      </c>
      <c r="C11" s="10" t="s">
        <v>16</v>
      </c>
      <c r="D11" s="8"/>
      <c r="E11" s="8"/>
      <c r="F11" s="8"/>
    </row>
    <row r="12" spans="1:9" ht="35.1" customHeight="1">
      <c r="A12" s="8">
        <v>8</v>
      </c>
      <c r="B12" s="11">
        <v>242008</v>
      </c>
      <c r="C12" s="10" t="s">
        <v>17</v>
      </c>
      <c r="D12" s="8" t="s">
        <v>15</v>
      </c>
      <c r="E12" s="8"/>
      <c r="F12" s="8"/>
    </row>
    <row r="13" spans="1:9" ht="35.1" customHeight="1">
      <c r="A13" s="8">
        <v>9</v>
      </c>
      <c r="B13" s="9">
        <v>242009</v>
      </c>
      <c r="C13" s="10" t="s">
        <v>18</v>
      </c>
      <c r="D13" s="8" t="s">
        <v>19</v>
      </c>
      <c r="E13" s="8"/>
      <c r="F13" s="8"/>
    </row>
    <row r="14" spans="1:9" ht="35.1" customHeight="1">
      <c r="A14" s="8">
        <v>10</v>
      </c>
      <c r="B14" s="11">
        <v>242010</v>
      </c>
      <c r="C14" s="10" t="s">
        <v>20</v>
      </c>
      <c r="D14" s="8" t="s">
        <v>21</v>
      </c>
      <c r="E14" s="8" t="s">
        <v>23</v>
      </c>
      <c r="F14" s="8"/>
    </row>
    <row r="15" spans="1:9" ht="35.1" customHeight="1">
      <c r="A15" s="8">
        <v>11</v>
      </c>
      <c r="B15" s="9">
        <v>242011</v>
      </c>
      <c r="C15" s="10" t="s">
        <v>22</v>
      </c>
      <c r="D15" s="8" t="s">
        <v>21</v>
      </c>
      <c r="E15" s="8" t="s">
        <v>23</v>
      </c>
      <c r="F15" s="8"/>
    </row>
    <row r="16" spans="1:9" ht="35.1" customHeight="1">
      <c r="A16" s="8">
        <v>12</v>
      </c>
      <c r="B16" s="11">
        <v>242012</v>
      </c>
      <c r="C16" s="10" t="s">
        <v>24</v>
      </c>
      <c r="D16" s="8" t="s">
        <v>19</v>
      </c>
      <c r="E16" s="8"/>
      <c r="F16" s="8"/>
    </row>
    <row r="17" spans="1:6" ht="35.1" customHeight="1">
      <c r="A17" s="8">
        <v>13</v>
      </c>
      <c r="B17" s="9">
        <v>242013</v>
      </c>
      <c r="C17" s="10" t="s">
        <v>25</v>
      </c>
      <c r="D17" s="8" t="s">
        <v>26</v>
      </c>
      <c r="E17" s="8"/>
      <c r="F17" s="8"/>
    </row>
    <row r="18" spans="1:6" ht="35.1" customHeight="1">
      <c r="A18" s="8">
        <v>14</v>
      </c>
      <c r="B18" s="11">
        <v>242014</v>
      </c>
      <c r="C18" s="10" t="s">
        <v>27</v>
      </c>
      <c r="D18" s="8" t="s">
        <v>28</v>
      </c>
      <c r="E18" s="8"/>
      <c r="F18" s="8"/>
    </row>
    <row r="19" spans="1:6" ht="35.1" customHeight="1">
      <c r="A19" s="8">
        <v>15</v>
      </c>
      <c r="B19" s="9">
        <v>242015</v>
      </c>
      <c r="C19" s="10" t="s">
        <v>29</v>
      </c>
      <c r="D19" s="8" t="s">
        <v>30</v>
      </c>
      <c r="E19" s="8"/>
      <c r="F19" s="8"/>
    </row>
    <row r="20" spans="1:6" ht="35.1" customHeight="1">
      <c r="A20" s="8">
        <v>16</v>
      </c>
      <c r="B20" s="11">
        <v>242016</v>
      </c>
      <c r="C20" s="10" t="s">
        <v>31</v>
      </c>
      <c r="D20" s="8" t="s">
        <v>32</v>
      </c>
      <c r="E20" s="8"/>
      <c r="F20" s="8"/>
    </row>
    <row r="21" spans="1:6" ht="35.1" customHeight="1">
      <c r="A21" s="8">
        <v>17</v>
      </c>
      <c r="B21" s="9">
        <v>242017</v>
      </c>
      <c r="C21" s="10" t="s">
        <v>33</v>
      </c>
      <c r="D21" s="8" t="s">
        <v>34</v>
      </c>
      <c r="E21" s="8"/>
      <c r="F21" s="8"/>
    </row>
    <row r="22" spans="1:6" ht="35.1" customHeight="1">
      <c r="A22" s="8">
        <v>18</v>
      </c>
      <c r="B22" s="11">
        <v>242018</v>
      </c>
      <c r="C22" s="10" t="s">
        <v>36</v>
      </c>
      <c r="D22" s="8" t="s">
        <v>37</v>
      </c>
      <c r="E22" s="8" t="s">
        <v>38</v>
      </c>
      <c r="F22" s="8"/>
    </row>
    <row r="23" spans="1:6" ht="35.1" customHeight="1">
      <c r="A23" s="8">
        <v>19</v>
      </c>
      <c r="B23" s="9">
        <v>242019</v>
      </c>
      <c r="C23" s="10" t="s">
        <v>39</v>
      </c>
      <c r="D23" s="8" t="s">
        <v>40</v>
      </c>
      <c r="E23" s="8" t="s">
        <v>38</v>
      </c>
      <c r="F23" s="8"/>
    </row>
    <row r="24" spans="1:6" ht="35.1" customHeight="1">
      <c r="A24" s="8">
        <v>20</v>
      </c>
      <c r="B24" s="11">
        <v>242020</v>
      </c>
      <c r="C24" s="10" t="s">
        <v>41</v>
      </c>
      <c r="D24" s="8" t="s">
        <v>37</v>
      </c>
      <c r="E24" s="8" t="s">
        <v>38</v>
      </c>
      <c r="F24" s="8"/>
    </row>
    <row r="25" spans="1:6" ht="35.1" customHeight="1">
      <c r="A25" s="8">
        <v>21</v>
      </c>
      <c r="B25" s="9">
        <v>242021</v>
      </c>
      <c r="C25" s="10"/>
      <c r="D25" s="8"/>
      <c r="E25" s="8"/>
      <c r="F25" s="8"/>
    </row>
    <row r="26" spans="1:6" ht="35.1" customHeight="1">
      <c r="A26" s="8">
        <v>22</v>
      </c>
      <c r="B26" s="11">
        <v>242022</v>
      </c>
      <c r="C26" s="10" t="s">
        <v>59</v>
      </c>
      <c r="D26" s="8" t="s">
        <v>60</v>
      </c>
      <c r="E26" s="8"/>
      <c r="F26" s="8"/>
    </row>
    <row r="27" spans="1:6" ht="35.1" customHeight="1">
      <c r="A27" s="8">
        <v>23</v>
      </c>
      <c r="B27" s="9">
        <v>242023</v>
      </c>
      <c r="C27" s="10" t="s">
        <v>61</v>
      </c>
      <c r="D27" s="8" t="s">
        <v>60</v>
      </c>
      <c r="E27" s="8"/>
      <c r="F27" s="8"/>
    </row>
    <row r="28" spans="1:6" ht="35.1" customHeight="1">
      <c r="A28" s="8">
        <v>24</v>
      </c>
      <c r="B28" s="11">
        <v>242024</v>
      </c>
      <c r="C28" s="10" t="s">
        <v>62</v>
      </c>
      <c r="D28" s="8" t="s">
        <v>60</v>
      </c>
      <c r="E28" s="8"/>
      <c r="F28" s="8"/>
    </row>
    <row r="29" spans="1:6" ht="35.1" customHeight="1">
      <c r="A29" s="8">
        <v>25</v>
      </c>
      <c r="B29" s="9">
        <v>242025</v>
      </c>
      <c r="C29" s="10" t="s">
        <v>63</v>
      </c>
      <c r="D29" s="8" t="s">
        <v>60</v>
      </c>
      <c r="E29" s="8"/>
      <c r="F29" s="8"/>
    </row>
    <row r="30" spans="1:6" ht="35.1" customHeight="1">
      <c r="A30" s="8">
        <v>26</v>
      </c>
      <c r="B30" s="11">
        <v>242026</v>
      </c>
      <c r="C30" s="10" t="s">
        <v>64</v>
      </c>
      <c r="D30" s="8" t="s">
        <v>60</v>
      </c>
      <c r="E30" s="8"/>
      <c r="F30" s="8"/>
    </row>
    <row r="31" spans="1:6" ht="35.1" customHeight="1">
      <c r="A31" s="8">
        <v>27</v>
      </c>
      <c r="B31" s="9">
        <v>242027</v>
      </c>
      <c r="C31" s="10" t="s">
        <v>65</v>
      </c>
      <c r="D31" s="8" t="s">
        <v>60</v>
      </c>
      <c r="E31" s="8"/>
      <c r="F31" s="8"/>
    </row>
    <row r="32" spans="1:6" ht="35.1" customHeight="1">
      <c r="A32" s="8">
        <v>28</v>
      </c>
      <c r="B32" s="11">
        <v>242028</v>
      </c>
      <c r="C32" s="10" t="s">
        <v>66</v>
      </c>
      <c r="D32" s="8" t="s">
        <v>60</v>
      </c>
      <c r="E32" s="8"/>
      <c r="F32" s="8"/>
    </row>
    <row r="33" spans="1:6" ht="35.1" customHeight="1">
      <c r="A33" s="8">
        <v>29</v>
      </c>
      <c r="B33" s="9">
        <v>242029</v>
      </c>
      <c r="C33" s="10" t="s">
        <v>67</v>
      </c>
      <c r="D33" s="8" t="s">
        <v>60</v>
      </c>
      <c r="E33" s="8"/>
      <c r="F33" s="8"/>
    </row>
    <row r="34" spans="1:6" ht="35.1" customHeight="1">
      <c r="A34" s="8">
        <v>30</v>
      </c>
      <c r="B34" s="11">
        <v>242030</v>
      </c>
      <c r="C34" s="10" t="s">
        <v>68</v>
      </c>
      <c r="D34" s="8" t="s">
        <v>60</v>
      </c>
      <c r="E34" s="8"/>
      <c r="F34" s="8"/>
    </row>
    <row r="35" spans="1:6" ht="35.1" customHeight="1">
      <c r="A35" s="8">
        <v>31</v>
      </c>
      <c r="B35" s="9">
        <v>242031</v>
      </c>
      <c r="C35" s="10" t="s">
        <v>69</v>
      </c>
      <c r="D35" s="8" t="s">
        <v>60</v>
      </c>
      <c r="E35" s="8"/>
      <c r="F35" s="8"/>
    </row>
    <row r="36" spans="1:6" ht="35.1" customHeight="1">
      <c r="A36" s="8">
        <v>32</v>
      </c>
      <c r="B36" s="11">
        <v>242032</v>
      </c>
      <c r="C36" s="10" t="s">
        <v>70</v>
      </c>
      <c r="D36" s="8" t="s">
        <v>60</v>
      </c>
      <c r="E36" s="8"/>
      <c r="F36" s="8"/>
    </row>
    <row r="37" spans="1:6" ht="35.1" customHeight="1">
      <c r="A37" s="8">
        <v>33</v>
      </c>
      <c r="B37" s="9">
        <v>242033</v>
      </c>
      <c r="C37" s="12" t="s">
        <v>71</v>
      </c>
      <c r="D37" s="13" t="s">
        <v>124</v>
      </c>
      <c r="E37" s="13"/>
      <c r="F37" s="8"/>
    </row>
    <row r="38" spans="1:6" ht="35.1" customHeight="1">
      <c r="A38" s="8">
        <v>34</v>
      </c>
      <c r="B38" s="11">
        <v>242034</v>
      </c>
      <c r="C38" s="12" t="s">
        <v>72</v>
      </c>
      <c r="D38" s="13" t="s">
        <v>124</v>
      </c>
      <c r="E38" s="13"/>
      <c r="F38" s="8"/>
    </row>
    <row r="39" spans="1:6" ht="35.1" customHeight="1">
      <c r="A39" s="8">
        <v>35</v>
      </c>
      <c r="B39" s="9">
        <v>242035</v>
      </c>
      <c r="C39" s="12" t="s">
        <v>73</v>
      </c>
      <c r="D39" s="13" t="s">
        <v>125</v>
      </c>
      <c r="E39" s="13"/>
      <c r="F39" s="8"/>
    </row>
    <row r="40" spans="1:6" ht="35.1" customHeight="1">
      <c r="A40" s="8">
        <v>36</v>
      </c>
      <c r="B40" s="11">
        <v>242036</v>
      </c>
      <c r="C40" s="12" t="s">
        <v>74</v>
      </c>
      <c r="D40" s="13" t="s">
        <v>125</v>
      </c>
      <c r="E40" s="13"/>
      <c r="F40" s="8"/>
    </row>
    <row r="41" spans="1:6" ht="35.1" customHeight="1">
      <c r="A41" s="8">
        <v>37</v>
      </c>
      <c r="B41" s="9">
        <v>242037</v>
      </c>
      <c r="C41" s="12" t="s">
        <v>75</v>
      </c>
      <c r="D41" s="13" t="s">
        <v>126</v>
      </c>
      <c r="E41" s="13"/>
      <c r="F41" s="8"/>
    </row>
    <row r="42" spans="1:6" ht="35.1" customHeight="1">
      <c r="A42" s="8">
        <v>38</v>
      </c>
      <c r="B42" s="11">
        <v>242038</v>
      </c>
      <c r="C42" s="12" t="s">
        <v>76</v>
      </c>
      <c r="D42" s="13" t="s">
        <v>126</v>
      </c>
      <c r="E42" s="13"/>
      <c r="F42" s="8"/>
    </row>
    <row r="43" spans="1:6" ht="35.1" customHeight="1">
      <c r="A43" s="8">
        <v>39</v>
      </c>
      <c r="B43" s="9">
        <v>242039</v>
      </c>
      <c r="C43" s="12" t="s">
        <v>77</v>
      </c>
      <c r="D43" s="13" t="s">
        <v>126</v>
      </c>
      <c r="E43" s="13"/>
      <c r="F43" s="8"/>
    </row>
    <row r="44" spans="1:6" ht="35.1" customHeight="1">
      <c r="A44" s="8">
        <v>40</v>
      </c>
      <c r="B44" s="11">
        <v>242040</v>
      </c>
      <c r="C44" s="12" t="s">
        <v>78</v>
      </c>
      <c r="D44" s="13" t="s">
        <v>126</v>
      </c>
      <c r="E44" s="13"/>
      <c r="F44" s="8"/>
    </row>
    <row r="45" spans="1:6" ht="35.1" customHeight="1">
      <c r="A45" s="8">
        <v>41</v>
      </c>
      <c r="B45" s="9">
        <v>242041</v>
      </c>
      <c r="C45" s="12" t="s">
        <v>79</v>
      </c>
      <c r="D45" s="13" t="s">
        <v>127</v>
      </c>
      <c r="E45" s="13" t="s">
        <v>142</v>
      </c>
      <c r="F45" s="8"/>
    </row>
    <row r="46" spans="1:6" ht="35.1" customHeight="1">
      <c r="A46" s="8">
        <v>42</v>
      </c>
      <c r="B46" s="11">
        <v>242042</v>
      </c>
      <c r="C46" s="12" t="s">
        <v>80</v>
      </c>
      <c r="D46" s="13" t="s">
        <v>127</v>
      </c>
      <c r="E46" s="13" t="s">
        <v>142</v>
      </c>
      <c r="F46" s="8"/>
    </row>
    <row r="47" spans="1:6" ht="35.1" customHeight="1">
      <c r="A47" s="8">
        <v>43</v>
      </c>
      <c r="B47" s="9">
        <v>242043</v>
      </c>
      <c r="C47" s="12" t="s">
        <v>81</v>
      </c>
      <c r="D47" s="13" t="s">
        <v>127</v>
      </c>
      <c r="E47" s="13" t="s">
        <v>142</v>
      </c>
      <c r="F47" s="8"/>
    </row>
    <row r="48" spans="1:6" ht="35.1" customHeight="1">
      <c r="A48" s="8">
        <v>44</v>
      </c>
      <c r="B48" s="11">
        <v>242044</v>
      </c>
      <c r="C48" s="12" t="s">
        <v>82</v>
      </c>
      <c r="D48" s="13" t="s">
        <v>127</v>
      </c>
      <c r="E48" s="13" t="s">
        <v>142</v>
      </c>
      <c r="F48" s="8"/>
    </row>
    <row r="49" spans="1:6" ht="35.1" customHeight="1">
      <c r="A49" s="8">
        <v>45</v>
      </c>
      <c r="B49" s="9">
        <v>242045</v>
      </c>
      <c r="C49" s="12" t="s">
        <v>83</v>
      </c>
      <c r="D49" s="13" t="s">
        <v>127</v>
      </c>
      <c r="E49" s="13" t="s">
        <v>142</v>
      </c>
      <c r="F49" s="8"/>
    </row>
    <row r="50" spans="1:6" ht="35.1" customHeight="1">
      <c r="A50" s="8">
        <v>46</v>
      </c>
      <c r="B50" s="11">
        <v>242046</v>
      </c>
      <c r="C50" s="12" t="s">
        <v>84</v>
      </c>
      <c r="D50" s="13" t="s">
        <v>128</v>
      </c>
      <c r="E50" s="13"/>
      <c r="F50" s="8"/>
    </row>
    <row r="51" spans="1:6" ht="35.1" customHeight="1">
      <c r="A51" s="8">
        <v>47</v>
      </c>
      <c r="B51" s="9">
        <v>242047</v>
      </c>
      <c r="C51" s="10" t="s">
        <v>85</v>
      </c>
      <c r="D51" s="8" t="s">
        <v>129</v>
      </c>
      <c r="E51" s="8" t="s">
        <v>143</v>
      </c>
      <c r="F51" s="8"/>
    </row>
    <row r="52" spans="1:6" ht="35.1" customHeight="1">
      <c r="A52" s="8">
        <v>48</v>
      </c>
      <c r="B52" s="11">
        <v>242048</v>
      </c>
      <c r="C52" s="10" t="s">
        <v>86</v>
      </c>
      <c r="D52" s="8" t="s">
        <v>130</v>
      </c>
      <c r="E52" s="8" t="s">
        <v>144</v>
      </c>
      <c r="F52" s="8"/>
    </row>
    <row r="53" spans="1:6" ht="35.1" customHeight="1">
      <c r="A53" s="8">
        <v>49</v>
      </c>
      <c r="B53" s="9">
        <v>242049</v>
      </c>
      <c r="C53" s="10" t="s">
        <v>87</v>
      </c>
      <c r="D53" s="8" t="s">
        <v>125</v>
      </c>
      <c r="E53" s="8" t="s">
        <v>145</v>
      </c>
      <c r="F53" s="8"/>
    </row>
    <row r="54" spans="1:6" ht="35.1" customHeight="1">
      <c r="A54" s="8">
        <v>50</v>
      </c>
      <c r="B54" s="11">
        <v>242050</v>
      </c>
      <c r="C54" s="10" t="s">
        <v>88</v>
      </c>
      <c r="D54" s="8" t="s">
        <v>125</v>
      </c>
      <c r="E54" s="8" t="s">
        <v>145</v>
      </c>
      <c r="F54" s="8"/>
    </row>
    <row r="55" spans="1:6" ht="35.1" customHeight="1">
      <c r="A55" s="8">
        <v>51</v>
      </c>
      <c r="B55" s="9">
        <v>242051</v>
      </c>
      <c r="C55" s="10" t="s">
        <v>89</v>
      </c>
      <c r="D55" s="8" t="s">
        <v>125</v>
      </c>
      <c r="E55" s="8" t="s">
        <v>145</v>
      </c>
      <c r="F55" s="8"/>
    </row>
    <row r="56" spans="1:6" ht="35.1" customHeight="1">
      <c r="A56" s="8">
        <v>52</v>
      </c>
      <c r="B56" s="11">
        <v>242052</v>
      </c>
      <c r="C56" s="10" t="s">
        <v>90</v>
      </c>
      <c r="D56" s="8" t="s">
        <v>131</v>
      </c>
      <c r="E56" s="8"/>
      <c r="F56" s="8"/>
    </row>
    <row r="57" spans="1:6" ht="35.1" customHeight="1">
      <c r="A57" s="8">
        <v>53</v>
      </c>
      <c r="B57" s="9">
        <v>242053</v>
      </c>
      <c r="C57" s="10" t="s">
        <v>91</v>
      </c>
      <c r="D57" s="8" t="s">
        <v>131</v>
      </c>
      <c r="E57" s="8"/>
      <c r="F57" s="8"/>
    </row>
    <row r="58" spans="1:6" ht="35.1" customHeight="1">
      <c r="A58" s="8">
        <v>54</v>
      </c>
      <c r="B58" s="11">
        <v>242054</v>
      </c>
      <c r="C58" s="10" t="s">
        <v>92</v>
      </c>
      <c r="D58" s="8" t="s">
        <v>131</v>
      </c>
      <c r="E58" s="8"/>
      <c r="F58" s="8"/>
    </row>
    <row r="59" spans="1:6" ht="35.1" customHeight="1">
      <c r="A59" s="8">
        <v>55</v>
      </c>
      <c r="B59" s="9">
        <v>242055</v>
      </c>
      <c r="C59" s="10" t="s">
        <v>93</v>
      </c>
      <c r="D59" s="8" t="s">
        <v>132</v>
      </c>
      <c r="E59" s="8"/>
      <c r="F59" s="8"/>
    </row>
    <row r="60" spans="1:6" ht="35.1" customHeight="1">
      <c r="A60" s="8">
        <v>56</v>
      </c>
      <c r="B60" s="11">
        <v>242056</v>
      </c>
      <c r="C60" s="10" t="s">
        <v>94</v>
      </c>
      <c r="D60" s="8" t="s">
        <v>132</v>
      </c>
      <c r="E60" s="8"/>
      <c r="F60" s="8"/>
    </row>
    <row r="61" spans="1:6" ht="35.1" customHeight="1">
      <c r="A61" s="8">
        <v>57</v>
      </c>
      <c r="B61" s="9">
        <v>242057</v>
      </c>
      <c r="C61" s="10" t="s">
        <v>95</v>
      </c>
      <c r="D61" s="8" t="s">
        <v>132</v>
      </c>
      <c r="E61" s="8"/>
      <c r="F61" s="8"/>
    </row>
    <row r="62" spans="1:6" ht="35.1" customHeight="1">
      <c r="A62" s="8">
        <v>58</v>
      </c>
      <c r="B62" s="11">
        <v>242058</v>
      </c>
      <c r="C62" s="10" t="s">
        <v>96</v>
      </c>
      <c r="D62" s="8" t="s">
        <v>132</v>
      </c>
      <c r="E62" s="8"/>
      <c r="F62" s="8"/>
    </row>
    <row r="63" spans="1:6" ht="35.1" customHeight="1">
      <c r="A63" s="8">
        <v>59</v>
      </c>
      <c r="B63" s="9">
        <v>242059</v>
      </c>
      <c r="C63" s="10" t="s">
        <v>97</v>
      </c>
      <c r="D63" s="8" t="s">
        <v>132</v>
      </c>
      <c r="E63" s="8"/>
      <c r="F63" s="8"/>
    </row>
    <row r="64" spans="1:6" ht="35.1" customHeight="1">
      <c r="A64" s="8">
        <v>60</v>
      </c>
      <c r="B64" s="11">
        <v>242060</v>
      </c>
      <c r="C64" s="10" t="s">
        <v>98</v>
      </c>
      <c r="D64" s="8" t="s">
        <v>132</v>
      </c>
      <c r="E64" s="8"/>
      <c r="F64" s="8"/>
    </row>
    <row r="65" spans="1:6" ht="35.1" customHeight="1">
      <c r="A65" s="8">
        <v>61</v>
      </c>
      <c r="B65" s="9">
        <v>242061</v>
      </c>
      <c r="C65" s="10" t="s">
        <v>99</v>
      </c>
      <c r="D65" s="8" t="s">
        <v>126</v>
      </c>
      <c r="E65" s="8"/>
      <c r="F65" s="8"/>
    </row>
    <row r="66" spans="1:6" ht="35.1" customHeight="1">
      <c r="A66" s="8">
        <v>62</v>
      </c>
      <c r="B66" s="11">
        <v>242062</v>
      </c>
      <c r="C66" s="10" t="s">
        <v>100</v>
      </c>
      <c r="D66" s="8" t="s">
        <v>133</v>
      </c>
      <c r="E66" s="8" t="s">
        <v>146</v>
      </c>
      <c r="F66" s="8"/>
    </row>
    <row r="67" spans="1:6" ht="35.1" customHeight="1">
      <c r="A67" s="8">
        <v>63</v>
      </c>
      <c r="B67" s="9">
        <v>242063</v>
      </c>
      <c r="C67" s="10" t="s">
        <v>101</v>
      </c>
      <c r="D67" s="8" t="s">
        <v>133</v>
      </c>
      <c r="E67" s="8" t="s">
        <v>146</v>
      </c>
      <c r="F67" s="8"/>
    </row>
    <row r="68" spans="1:6" ht="35.1" customHeight="1">
      <c r="A68" s="8">
        <v>64</v>
      </c>
      <c r="B68" s="11">
        <v>242064</v>
      </c>
      <c r="C68" s="10" t="s">
        <v>102</v>
      </c>
      <c r="D68" s="8" t="s">
        <v>134</v>
      </c>
      <c r="E68" s="8" t="s">
        <v>147</v>
      </c>
      <c r="F68" s="8"/>
    </row>
    <row r="69" spans="1:6" ht="35.1" customHeight="1">
      <c r="A69" s="8">
        <v>65</v>
      </c>
      <c r="B69" s="9">
        <v>242065</v>
      </c>
      <c r="C69" s="10" t="s">
        <v>103</v>
      </c>
      <c r="D69" s="8" t="s">
        <v>134</v>
      </c>
      <c r="E69" s="8" t="s">
        <v>147</v>
      </c>
      <c r="F69" s="8"/>
    </row>
    <row r="70" spans="1:6" ht="35.1" customHeight="1">
      <c r="A70" s="8">
        <v>66</v>
      </c>
      <c r="B70" s="11">
        <v>242066</v>
      </c>
      <c r="C70" s="10" t="s">
        <v>104</v>
      </c>
      <c r="D70" s="8" t="s">
        <v>135</v>
      </c>
      <c r="E70" s="8" t="s">
        <v>148</v>
      </c>
      <c r="F70" s="8"/>
    </row>
    <row r="71" spans="1:6" ht="35.1" customHeight="1">
      <c r="A71" s="8">
        <v>67</v>
      </c>
      <c r="B71" s="9">
        <v>242067</v>
      </c>
      <c r="C71" s="10" t="s">
        <v>105</v>
      </c>
      <c r="D71" s="8" t="s">
        <v>135</v>
      </c>
      <c r="E71" s="8" t="s">
        <v>148</v>
      </c>
      <c r="F71" s="8"/>
    </row>
    <row r="72" spans="1:6" ht="35.1" customHeight="1">
      <c r="A72" s="8">
        <v>68</v>
      </c>
      <c r="B72" s="11">
        <v>242068</v>
      </c>
      <c r="C72" s="10" t="s">
        <v>106</v>
      </c>
      <c r="D72" s="8" t="s">
        <v>135</v>
      </c>
      <c r="E72" s="8" t="s">
        <v>148</v>
      </c>
      <c r="F72" s="8"/>
    </row>
    <row r="73" spans="1:6" ht="35.1" customHeight="1">
      <c r="A73" s="8">
        <v>69</v>
      </c>
      <c r="B73" s="9">
        <v>242069</v>
      </c>
      <c r="C73" s="10" t="s">
        <v>107</v>
      </c>
      <c r="D73" s="8" t="s">
        <v>135</v>
      </c>
      <c r="E73" s="8" t="s">
        <v>148</v>
      </c>
      <c r="F73" s="8"/>
    </row>
    <row r="74" spans="1:6" ht="35.1" customHeight="1">
      <c r="A74" s="8">
        <v>70</v>
      </c>
      <c r="B74" s="11">
        <v>242070</v>
      </c>
      <c r="C74" s="10" t="s">
        <v>108</v>
      </c>
      <c r="D74" s="8" t="s">
        <v>136</v>
      </c>
      <c r="E74" s="8"/>
      <c r="F74" s="8"/>
    </row>
    <row r="75" spans="1:6" ht="35.1" customHeight="1">
      <c r="A75" s="8">
        <v>71</v>
      </c>
      <c r="B75" s="9">
        <v>242071</v>
      </c>
      <c r="C75" s="10" t="s">
        <v>109</v>
      </c>
      <c r="D75" s="8" t="s">
        <v>137</v>
      </c>
      <c r="E75" s="8"/>
      <c r="F75" s="8"/>
    </row>
    <row r="76" spans="1:6" ht="35.1" customHeight="1">
      <c r="A76" s="8">
        <v>72</v>
      </c>
      <c r="B76" s="11">
        <v>242072</v>
      </c>
      <c r="C76" s="10" t="s">
        <v>110</v>
      </c>
      <c r="D76" s="8" t="s">
        <v>137</v>
      </c>
      <c r="E76" s="8"/>
      <c r="F76" s="8"/>
    </row>
    <row r="77" spans="1:6" ht="35.1" customHeight="1">
      <c r="A77" s="8">
        <v>73</v>
      </c>
      <c r="B77" s="9">
        <v>242073</v>
      </c>
      <c r="C77" s="10" t="s">
        <v>111</v>
      </c>
      <c r="D77" s="8" t="s">
        <v>137</v>
      </c>
      <c r="E77" s="8"/>
      <c r="F77" s="8"/>
    </row>
    <row r="78" spans="1:6" ht="35.1" customHeight="1">
      <c r="A78" s="8">
        <v>74</v>
      </c>
      <c r="B78" s="11">
        <v>242074</v>
      </c>
      <c r="C78" s="10" t="s">
        <v>112</v>
      </c>
      <c r="D78" s="8" t="s">
        <v>137</v>
      </c>
      <c r="E78" s="8"/>
      <c r="F78" s="8"/>
    </row>
    <row r="79" spans="1:6" ht="35.1" customHeight="1">
      <c r="A79" s="8">
        <v>75</v>
      </c>
      <c r="B79" s="9">
        <v>242075</v>
      </c>
      <c r="C79" s="10" t="s">
        <v>113</v>
      </c>
      <c r="D79" s="8" t="s">
        <v>137</v>
      </c>
      <c r="E79" s="8"/>
      <c r="F79" s="8"/>
    </row>
    <row r="80" spans="1:6" ht="35.1" customHeight="1">
      <c r="A80" s="8">
        <v>76</v>
      </c>
      <c r="B80" s="11">
        <v>242076</v>
      </c>
      <c r="C80" s="10" t="s">
        <v>114</v>
      </c>
      <c r="D80" s="8" t="s">
        <v>137</v>
      </c>
      <c r="E80" s="8"/>
      <c r="F80" s="8"/>
    </row>
    <row r="81" spans="1:13" ht="35.1" customHeight="1">
      <c r="A81" s="8">
        <v>77</v>
      </c>
      <c r="B81" s="9">
        <v>242077</v>
      </c>
      <c r="C81" s="10" t="s">
        <v>115</v>
      </c>
      <c r="D81" s="8" t="s">
        <v>137</v>
      </c>
      <c r="E81" s="8"/>
      <c r="F81" s="8"/>
    </row>
    <row r="82" spans="1:13" ht="35.1" customHeight="1">
      <c r="A82" s="8">
        <v>78</v>
      </c>
      <c r="B82" s="11">
        <v>242078</v>
      </c>
      <c r="C82" s="10" t="s">
        <v>116</v>
      </c>
      <c r="D82" s="8" t="s">
        <v>137</v>
      </c>
      <c r="E82" s="8"/>
      <c r="F82" s="8"/>
    </row>
    <row r="83" spans="1:13" ht="35.1" customHeight="1">
      <c r="A83" s="8">
        <v>79</v>
      </c>
      <c r="B83" s="9">
        <v>242079</v>
      </c>
      <c r="C83" s="10" t="s">
        <v>117</v>
      </c>
      <c r="D83" s="8" t="s">
        <v>138</v>
      </c>
      <c r="E83" s="8" t="s">
        <v>149</v>
      </c>
      <c r="F83" s="8"/>
    </row>
    <row r="84" spans="1:13" ht="35.1" customHeight="1">
      <c r="A84" s="8">
        <v>80</v>
      </c>
      <c r="B84" s="11">
        <v>242080</v>
      </c>
      <c r="C84" s="10" t="s">
        <v>118</v>
      </c>
      <c r="D84" s="8" t="s">
        <v>138</v>
      </c>
      <c r="E84" s="8" t="s">
        <v>149</v>
      </c>
      <c r="F84" s="8"/>
      <c r="H84" s="54" t="s">
        <v>163</v>
      </c>
      <c r="I84" s="54"/>
      <c r="J84" s="54"/>
      <c r="K84" s="54"/>
      <c r="L84" s="54"/>
      <c r="M84" s="54"/>
    </row>
    <row r="85" spans="1:13" ht="35.1" customHeight="1">
      <c r="A85" s="8">
        <v>81</v>
      </c>
      <c r="B85" s="9">
        <v>242081</v>
      </c>
      <c r="C85" s="10" t="s">
        <v>119</v>
      </c>
      <c r="D85" s="8" t="s">
        <v>28</v>
      </c>
      <c r="E85" s="8" t="s">
        <v>150</v>
      </c>
      <c r="F85" s="8"/>
      <c r="H85" s="54"/>
      <c r="I85" s="54"/>
      <c r="J85" s="54"/>
      <c r="K85" s="54"/>
      <c r="L85" s="54"/>
      <c r="M85" s="54"/>
    </row>
    <row r="86" spans="1:13" ht="35.1" customHeight="1">
      <c r="A86" s="8">
        <v>82</v>
      </c>
      <c r="B86" s="11">
        <v>242082</v>
      </c>
      <c r="C86" s="10" t="s">
        <v>120</v>
      </c>
      <c r="D86" s="8" t="s">
        <v>139</v>
      </c>
      <c r="E86" s="8" t="s">
        <v>151</v>
      </c>
      <c r="F86" s="8"/>
      <c r="H86" s="54"/>
      <c r="I86" s="54"/>
      <c r="J86" s="54"/>
      <c r="K86" s="54"/>
      <c r="L86" s="54"/>
      <c r="M86" s="54"/>
    </row>
    <row r="87" spans="1:13" ht="35.1" customHeight="1">
      <c r="A87" s="8">
        <v>83</v>
      </c>
      <c r="B87" s="9">
        <v>242083</v>
      </c>
      <c r="C87" s="10" t="s">
        <v>121</v>
      </c>
      <c r="D87" s="8" t="s">
        <v>140</v>
      </c>
      <c r="E87" s="8"/>
      <c r="F87" s="8"/>
      <c r="H87" s="54"/>
      <c r="I87" s="54"/>
      <c r="J87" s="54"/>
      <c r="K87" s="54"/>
      <c r="L87" s="54"/>
      <c r="M87" s="54"/>
    </row>
    <row r="88" spans="1:13" ht="35.1" customHeight="1">
      <c r="A88" s="8">
        <v>84</v>
      </c>
      <c r="B88" s="11">
        <v>242084</v>
      </c>
      <c r="C88" s="10" t="s">
        <v>122</v>
      </c>
      <c r="D88" s="8" t="s">
        <v>141</v>
      </c>
      <c r="E88" s="8" t="s">
        <v>152</v>
      </c>
      <c r="F88" s="8"/>
      <c r="H88" s="54"/>
      <c r="I88" s="54"/>
      <c r="J88" s="54"/>
      <c r="K88" s="54"/>
      <c r="L88" s="54"/>
      <c r="M88" s="54"/>
    </row>
    <row r="89" spans="1:13" ht="35.1" customHeight="1">
      <c r="A89" s="8">
        <v>85</v>
      </c>
      <c r="B89" s="9">
        <v>242085</v>
      </c>
      <c r="C89" s="10" t="s">
        <v>123</v>
      </c>
      <c r="D89" s="8" t="s">
        <v>136</v>
      </c>
      <c r="E89" s="8"/>
      <c r="F89" s="8"/>
    </row>
    <row r="90" spans="1:13" ht="30">
      <c r="A90" s="8">
        <v>86</v>
      </c>
      <c r="B90" s="11">
        <v>242086</v>
      </c>
      <c r="C90" s="10" t="s">
        <v>158</v>
      </c>
      <c r="D90" s="8" t="s">
        <v>159</v>
      </c>
      <c r="E90" s="8" t="s">
        <v>160</v>
      </c>
      <c r="F90" s="8"/>
    </row>
    <row r="91" spans="1:13" ht="30">
      <c r="A91" s="8">
        <v>87</v>
      </c>
      <c r="B91" s="9">
        <v>242087</v>
      </c>
      <c r="C91" s="10" t="s">
        <v>161</v>
      </c>
      <c r="D91" s="8" t="s">
        <v>159</v>
      </c>
      <c r="E91" s="8" t="s">
        <v>160</v>
      </c>
      <c r="F91" s="8"/>
    </row>
    <row r="92" spans="1:13" ht="30">
      <c r="A92" s="8">
        <v>88</v>
      </c>
      <c r="B92" s="11">
        <v>242088</v>
      </c>
      <c r="C92" s="10" t="s">
        <v>162</v>
      </c>
      <c r="D92" s="8" t="s">
        <v>159</v>
      </c>
      <c r="E92" s="8" t="s">
        <v>160</v>
      </c>
      <c r="F92" s="8"/>
    </row>
    <row r="93" spans="1:13" ht="15.75">
      <c r="A93" s="8">
        <v>89</v>
      </c>
      <c r="B93" s="9">
        <v>242089</v>
      </c>
      <c r="C93" s="10"/>
      <c r="D93" s="8"/>
      <c r="E93" s="8"/>
      <c r="F93" s="8"/>
    </row>
  </sheetData>
  <mergeCells count="2">
    <mergeCell ref="A1:F2"/>
    <mergeCell ref="H84:M88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K180"/>
  <sheetViews>
    <sheetView topLeftCell="A148" workbookViewId="0">
      <selection activeCell="E157" sqref="E157"/>
    </sheetView>
  </sheetViews>
  <sheetFormatPr defaultRowHeight="15"/>
  <cols>
    <col min="1" max="1" width="5.140625" customWidth="1"/>
    <col min="2" max="2" width="16.42578125" customWidth="1"/>
    <col min="3" max="3" width="26.85546875" customWidth="1"/>
    <col min="4" max="4" width="24" customWidth="1"/>
    <col min="5" max="5" width="20.42578125" customWidth="1"/>
    <col min="6" max="6" width="17.7109375" customWidth="1"/>
    <col min="7" max="7" width="9.28515625" customWidth="1"/>
    <col min="8" max="8" width="11" customWidth="1"/>
  </cols>
  <sheetData>
    <row r="3" spans="1:9" ht="38.25" thickBot="1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42</v>
      </c>
      <c r="G3" s="6" t="s">
        <v>43</v>
      </c>
      <c r="H3" s="15" t="s">
        <v>164</v>
      </c>
      <c r="I3" s="23" t="s">
        <v>233</v>
      </c>
    </row>
    <row r="4" spans="1:9" ht="35.1" customHeight="1" thickTop="1">
      <c r="A4" s="8">
        <v>1</v>
      </c>
      <c r="B4" s="9">
        <v>242001</v>
      </c>
      <c r="C4" s="10" t="s">
        <v>6</v>
      </c>
      <c r="D4" s="8" t="s">
        <v>7</v>
      </c>
      <c r="E4" s="8"/>
      <c r="F4" s="7" t="s">
        <v>45</v>
      </c>
      <c r="G4" s="8" t="s">
        <v>47</v>
      </c>
      <c r="H4" s="14" t="s">
        <v>206</v>
      </c>
      <c r="I4" s="8" t="s">
        <v>234</v>
      </c>
    </row>
    <row r="5" spans="1:9" ht="35.1" customHeight="1">
      <c r="A5" s="8">
        <v>2</v>
      </c>
      <c r="B5" s="11">
        <v>242002</v>
      </c>
      <c r="C5" s="10" t="s">
        <v>8</v>
      </c>
      <c r="D5" s="8" t="s">
        <v>9</v>
      </c>
      <c r="E5" s="8" t="s">
        <v>284</v>
      </c>
      <c r="F5" s="7" t="s">
        <v>44</v>
      </c>
      <c r="G5" s="8" t="s">
        <v>47</v>
      </c>
      <c r="H5" s="14" t="s">
        <v>206</v>
      </c>
      <c r="I5" s="8" t="s">
        <v>234</v>
      </c>
    </row>
    <row r="6" spans="1:9" ht="35.1" customHeight="1">
      <c r="A6" s="8">
        <v>3</v>
      </c>
      <c r="B6" s="9">
        <v>242003</v>
      </c>
      <c r="C6" s="10" t="s">
        <v>10</v>
      </c>
      <c r="D6" s="8" t="s">
        <v>7</v>
      </c>
      <c r="E6" s="8" t="s">
        <v>35</v>
      </c>
      <c r="F6" s="7" t="s">
        <v>45</v>
      </c>
      <c r="G6" s="8" t="s">
        <v>47</v>
      </c>
      <c r="H6" s="14" t="s">
        <v>206</v>
      </c>
      <c r="I6" s="8" t="s">
        <v>234</v>
      </c>
    </row>
    <row r="7" spans="1:9" ht="35.1" customHeight="1">
      <c r="A7" s="8">
        <v>4</v>
      </c>
      <c r="B7" s="11">
        <v>242004</v>
      </c>
      <c r="C7" s="10" t="s">
        <v>11</v>
      </c>
      <c r="D7" s="8" t="s">
        <v>12</v>
      </c>
      <c r="E7" s="8"/>
      <c r="F7" s="7" t="s">
        <v>45</v>
      </c>
      <c r="G7" s="8" t="s">
        <v>47</v>
      </c>
      <c r="H7" s="14" t="s">
        <v>206</v>
      </c>
      <c r="I7" s="8" t="s">
        <v>234</v>
      </c>
    </row>
    <row r="8" spans="1:9" ht="35.1" customHeight="1">
      <c r="A8" s="8">
        <v>5</v>
      </c>
      <c r="B8" s="9">
        <v>242005</v>
      </c>
      <c r="C8" s="10" t="s">
        <v>13</v>
      </c>
      <c r="D8" s="8" t="s">
        <v>12</v>
      </c>
      <c r="E8" s="8"/>
      <c r="F8" s="7" t="s">
        <v>45</v>
      </c>
      <c r="G8" s="8" t="s">
        <v>47</v>
      </c>
      <c r="H8" s="14" t="s">
        <v>206</v>
      </c>
      <c r="I8" s="8" t="s">
        <v>234</v>
      </c>
    </row>
    <row r="9" spans="1:9" ht="35.1" customHeight="1">
      <c r="A9" s="8">
        <v>6</v>
      </c>
      <c r="B9" s="11">
        <v>242006</v>
      </c>
      <c r="C9" s="10" t="s">
        <v>14</v>
      </c>
      <c r="D9" s="8" t="s">
        <v>15</v>
      </c>
      <c r="E9" s="8"/>
      <c r="F9" s="7" t="s">
        <v>45</v>
      </c>
      <c r="G9" s="8" t="s">
        <v>47</v>
      </c>
      <c r="H9" s="14" t="s">
        <v>206</v>
      </c>
      <c r="I9" s="8" t="s">
        <v>234</v>
      </c>
    </row>
    <row r="10" spans="1:9" ht="35.1" customHeight="1">
      <c r="A10" s="8">
        <v>7</v>
      </c>
      <c r="B10" s="9">
        <v>242007</v>
      </c>
      <c r="C10" s="10" t="s">
        <v>16</v>
      </c>
      <c r="D10" s="8" t="s">
        <v>285</v>
      </c>
      <c r="E10" s="8"/>
      <c r="F10" s="7" t="s">
        <v>45</v>
      </c>
      <c r="G10" s="8" t="s">
        <v>47</v>
      </c>
      <c r="H10" s="14" t="s">
        <v>166</v>
      </c>
      <c r="I10" s="8" t="s">
        <v>235</v>
      </c>
    </row>
    <row r="11" spans="1:9" ht="35.1" customHeight="1">
      <c r="A11" s="8">
        <v>8</v>
      </c>
      <c r="B11" s="11">
        <v>242008</v>
      </c>
      <c r="C11" s="10" t="s">
        <v>17</v>
      </c>
      <c r="D11" s="8" t="s">
        <v>15</v>
      </c>
      <c r="E11" s="8"/>
      <c r="F11" s="7" t="s">
        <v>46</v>
      </c>
      <c r="G11" s="8" t="s">
        <v>47</v>
      </c>
      <c r="H11" s="14" t="s">
        <v>206</v>
      </c>
      <c r="I11" s="8" t="s">
        <v>234</v>
      </c>
    </row>
    <row r="12" spans="1:9" ht="35.1" customHeight="1">
      <c r="A12" s="8">
        <v>9</v>
      </c>
      <c r="B12" s="9">
        <v>242009</v>
      </c>
      <c r="C12" s="10" t="s">
        <v>18</v>
      </c>
      <c r="D12" s="8" t="s">
        <v>19</v>
      </c>
      <c r="E12" s="8"/>
      <c r="F12" s="8" t="s">
        <v>44</v>
      </c>
      <c r="G12" s="8" t="s">
        <v>47</v>
      </c>
      <c r="H12" s="14" t="s">
        <v>206</v>
      </c>
      <c r="I12" s="8" t="s">
        <v>234</v>
      </c>
    </row>
    <row r="13" spans="1:9" ht="35.1" customHeight="1">
      <c r="A13" s="8">
        <v>10</v>
      </c>
      <c r="B13" s="11">
        <v>242010</v>
      </c>
      <c r="C13" s="10" t="s">
        <v>20</v>
      </c>
      <c r="D13" s="8" t="s">
        <v>21</v>
      </c>
      <c r="E13" s="8" t="s">
        <v>23</v>
      </c>
      <c r="F13" s="8" t="s">
        <v>44</v>
      </c>
      <c r="G13" s="8" t="s">
        <v>47</v>
      </c>
      <c r="H13" s="14" t="s">
        <v>206</v>
      </c>
      <c r="I13" s="8" t="s">
        <v>234</v>
      </c>
    </row>
    <row r="14" spans="1:9" ht="35.1" customHeight="1">
      <c r="A14" s="8">
        <v>11</v>
      </c>
      <c r="B14" s="9">
        <v>242011</v>
      </c>
      <c r="C14" s="10" t="s">
        <v>22</v>
      </c>
      <c r="D14" s="8" t="s">
        <v>21</v>
      </c>
      <c r="E14" s="8" t="s">
        <v>23</v>
      </c>
      <c r="F14" s="8" t="s">
        <v>45</v>
      </c>
      <c r="G14" s="8" t="s">
        <v>47</v>
      </c>
      <c r="H14" s="14" t="s">
        <v>206</v>
      </c>
      <c r="I14" s="8" t="s">
        <v>234</v>
      </c>
    </row>
    <row r="15" spans="1:9" ht="35.1" customHeight="1">
      <c r="A15" s="8">
        <v>12</v>
      </c>
      <c r="B15" s="11">
        <v>242012</v>
      </c>
      <c r="C15" s="10" t="s">
        <v>24</v>
      </c>
      <c r="D15" s="8" t="s">
        <v>19</v>
      </c>
      <c r="E15" s="8" t="s">
        <v>192</v>
      </c>
      <c r="F15" s="8" t="s">
        <v>44</v>
      </c>
      <c r="G15" s="8" t="s">
        <v>47</v>
      </c>
      <c r="H15" s="14" t="s">
        <v>206</v>
      </c>
      <c r="I15" s="8" t="s">
        <v>234</v>
      </c>
    </row>
    <row r="16" spans="1:9" ht="35.1" customHeight="1">
      <c r="A16" s="8">
        <v>13</v>
      </c>
      <c r="B16" s="9">
        <v>242013</v>
      </c>
      <c r="C16" s="10" t="s">
        <v>25</v>
      </c>
      <c r="D16" s="8" t="s">
        <v>26</v>
      </c>
      <c r="E16" s="8" t="s">
        <v>192</v>
      </c>
      <c r="F16" s="8" t="s">
        <v>44</v>
      </c>
      <c r="G16" s="8" t="s">
        <v>47</v>
      </c>
      <c r="H16" s="14" t="s">
        <v>206</v>
      </c>
      <c r="I16" s="8" t="s">
        <v>234</v>
      </c>
    </row>
    <row r="17" spans="1:9" ht="35.1" customHeight="1">
      <c r="A17" s="8">
        <v>14</v>
      </c>
      <c r="B17" s="11">
        <v>242014</v>
      </c>
      <c r="C17" s="10" t="s">
        <v>27</v>
      </c>
      <c r="D17" s="8" t="s">
        <v>28</v>
      </c>
      <c r="E17" s="8" t="s">
        <v>192</v>
      </c>
      <c r="F17" s="8" t="s">
        <v>45</v>
      </c>
      <c r="G17" s="8" t="s">
        <v>47</v>
      </c>
      <c r="H17" s="14" t="s">
        <v>206</v>
      </c>
      <c r="I17" s="8" t="s">
        <v>234</v>
      </c>
    </row>
    <row r="18" spans="1:9" ht="35.1" customHeight="1">
      <c r="A18" s="8">
        <v>15</v>
      </c>
      <c r="B18" s="9">
        <v>242015</v>
      </c>
      <c r="C18" s="10" t="s">
        <v>29</v>
      </c>
      <c r="D18" s="8" t="s">
        <v>30</v>
      </c>
      <c r="E18" s="8" t="s">
        <v>192</v>
      </c>
      <c r="F18" s="8" t="s">
        <v>45</v>
      </c>
      <c r="G18" s="8" t="s">
        <v>47</v>
      </c>
      <c r="H18" s="14" t="s">
        <v>206</v>
      </c>
      <c r="I18" s="8" t="s">
        <v>234</v>
      </c>
    </row>
    <row r="19" spans="1:9" ht="35.1" customHeight="1">
      <c r="A19" s="8">
        <v>16</v>
      </c>
      <c r="B19" s="11">
        <v>242016</v>
      </c>
      <c r="C19" s="10" t="s">
        <v>31</v>
      </c>
      <c r="D19" s="8" t="s">
        <v>32</v>
      </c>
      <c r="E19" s="8" t="s">
        <v>192</v>
      </c>
      <c r="F19" s="8" t="s">
        <v>45</v>
      </c>
      <c r="G19" s="8" t="s">
        <v>47</v>
      </c>
      <c r="H19" s="14" t="s">
        <v>206</v>
      </c>
      <c r="I19" s="8" t="s">
        <v>234</v>
      </c>
    </row>
    <row r="20" spans="1:9" ht="35.1" customHeight="1">
      <c r="A20" s="8">
        <v>17</v>
      </c>
      <c r="B20" s="9">
        <v>242017</v>
      </c>
      <c r="C20" s="10" t="s">
        <v>33</v>
      </c>
      <c r="D20" s="8" t="s">
        <v>34</v>
      </c>
      <c r="E20" s="8" t="s">
        <v>192</v>
      </c>
      <c r="F20" s="8" t="s">
        <v>44</v>
      </c>
      <c r="G20" s="8" t="s">
        <v>47</v>
      </c>
      <c r="H20" s="14" t="s">
        <v>206</v>
      </c>
      <c r="I20" s="8" t="s">
        <v>234</v>
      </c>
    </row>
    <row r="21" spans="1:9" ht="35.1" customHeight="1">
      <c r="A21" s="8">
        <v>18</v>
      </c>
      <c r="B21" s="11">
        <v>242018</v>
      </c>
      <c r="C21" s="10" t="s">
        <v>36</v>
      </c>
      <c r="D21" s="8" t="s">
        <v>37</v>
      </c>
      <c r="E21" s="8" t="s">
        <v>38</v>
      </c>
      <c r="F21" s="8" t="s">
        <v>44</v>
      </c>
      <c r="G21" s="8" t="s">
        <v>47</v>
      </c>
      <c r="H21" s="14" t="s">
        <v>206</v>
      </c>
      <c r="I21" s="8" t="s">
        <v>234</v>
      </c>
    </row>
    <row r="22" spans="1:9" ht="35.1" customHeight="1">
      <c r="A22" s="8">
        <v>19</v>
      </c>
      <c r="B22" s="9">
        <v>242019</v>
      </c>
      <c r="C22" s="10" t="s">
        <v>39</v>
      </c>
      <c r="D22" s="8" t="s">
        <v>40</v>
      </c>
      <c r="E22" s="8" t="s">
        <v>38</v>
      </c>
      <c r="F22" s="8" t="s">
        <v>44</v>
      </c>
      <c r="G22" s="8" t="s">
        <v>47</v>
      </c>
      <c r="H22" s="14" t="s">
        <v>206</v>
      </c>
      <c r="I22" s="8" t="s">
        <v>234</v>
      </c>
    </row>
    <row r="23" spans="1:9" ht="35.1" customHeight="1">
      <c r="A23" s="8">
        <v>20</v>
      </c>
      <c r="B23" s="11">
        <v>242020</v>
      </c>
      <c r="C23" s="10" t="s">
        <v>41</v>
      </c>
      <c r="D23" s="8" t="s">
        <v>37</v>
      </c>
      <c r="E23" s="8" t="s">
        <v>38</v>
      </c>
      <c r="F23" s="8" t="s">
        <v>44</v>
      </c>
      <c r="G23" s="8" t="s">
        <v>47</v>
      </c>
      <c r="H23" s="14" t="s">
        <v>206</v>
      </c>
      <c r="I23" s="8" t="s">
        <v>234</v>
      </c>
    </row>
    <row r="24" spans="1:9" ht="35.1" customHeight="1">
      <c r="A24" s="8">
        <v>21</v>
      </c>
      <c r="B24" s="9">
        <v>242021</v>
      </c>
      <c r="C24" s="10" t="s">
        <v>286</v>
      </c>
      <c r="D24" s="8" t="s">
        <v>287</v>
      </c>
      <c r="E24" s="8" t="s">
        <v>288</v>
      </c>
      <c r="F24" s="8" t="s">
        <v>45</v>
      </c>
      <c r="G24" s="8" t="s">
        <v>47</v>
      </c>
      <c r="H24" s="14" t="s">
        <v>206</v>
      </c>
      <c r="I24" s="8" t="s">
        <v>234</v>
      </c>
    </row>
    <row r="25" spans="1:9" ht="35.1" customHeight="1">
      <c r="A25" s="8">
        <v>22</v>
      </c>
      <c r="B25" s="11">
        <v>242022</v>
      </c>
      <c r="C25" s="10" t="s">
        <v>59</v>
      </c>
      <c r="D25" s="8" t="s">
        <v>60</v>
      </c>
      <c r="E25" s="8" t="s">
        <v>153</v>
      </c>
      <c r="F25" s="8" t="s">
        <v>45</v>
      </c>
      <c r="G25" s="8" t="s">
        <v>47</v>
      </c>
      <c r="H25" s="14" t="s">
        <v>206</v>
      </c>
      <c r="I25" s="8" t="s">
        <v>234</v>
      </c>
    </row>
    <row r="26" spans="1:9" ht="35.1" customHeight="1">
      <c r="A26" s="8">
        <v>23</v>
      </c>
      <c r="B26" s="9">
        <v>242023</v>
      </c>
      <c r="C26" s="10" t="s">
        <v>61</v>
      </c>
      <c r="D26" s="8" t="s">
        <v>60</v>
      </c>
      <c r="E26" s="8" t="s">
        <v>153</v>
      </c>
      <c r="F26" s="8" t="s">
        <v>45</v>
      </c>
      <c r="G26" s="8" t="s">
        <v>47</v>
      </c>
      <c r="H26" s="14" t="s">
        <v>206</v>
      </c>
      <c r="I26" s="8" t="s">
        <v>234</v>
      </c>
    </row>
    <row r="27" spans="1:9" ht="35.1" customHeight="1">
      <c r="A27" s="8">
        <v>24</v>
      </c>
      <c r="B27" s="11">
        <v>242024</v>
      </c>
      <c r="C27" s="10" t="s">
        <v>62</v>
      </c>
      <c r="D27" s="8" t="s">
        <v>60</v>
      </c>
      <c r="E27" s="8" t="s">
        <v>153</v>
      </c>
      <c r="F27" s="8" t="s">
        <v>45</v>
      </c>
      <c r="G27" s="8" t="s">
        <v>47</v>
      </c>
      <c r="H27" s="14" t="s">
        <v>206</v>
      </c>
      <c r="I27" s="8" t="s">
        <v>234</v>
      </c>
    </row>
    <row r="28" spans="1:9" ht="35.1" customHeight="1">
      <c r="A28" s="8">
        <v>25</v>
      </c>
      <c r="B28" s="9">
        <v>242025</v>
      </c>
      <c r="C28" s="10" t="s">
        <v>63</v>
      </c>
      <c r="D28" s="8" t="s">
        <v>60</v>
      </c>
      <c r="E28" s="8" t="s">
        <v>153</v>
      </c>
      <c r="F28" s="8" t="s">
        <v>45</v>
      </c>
      <c r="G28" s="8" t="s">
        <v>47</v>
      </c>
      <c r="H28" s="14" t="s">
        <v>206</v>
      </c>
      <c r="I28" s="8" t="s">
        <v>234</v>
      </c>
    </row>
    <row r="29" spans="1:9" ht="35.1" customHeight="1">
      <c r="A29" s="8">
        <v>26</v>
      </c>
      <c r="B29" s="11">
        <v>242026</v>
      </c>
      <c r="C29" s="10" t="s">
        <v>64</v>
      </c>
      <c r="D29" s="8" t="s">
        <v>60</v>
      </c>
      <c r="E29" s="8" t="s">
        <v>153</v>
      </c>
      <c r="F29" s="8" t="s">
        <v>45</v>
      </c>
      <c r="G29" s="8" t="s">
        <v>47</v>
      </c>
      <c r="H29" s="14" t="s">
        <v>206</v>
      </c>
      <c r="I29" s="8" t="s">
        <v>234</v>
      </c>
    </row>
    <row r="30" spans="1:9" ht="35.1" customHeight="1">
      <c r="A30" s="8">
        <v>27</v>
      </c>
      <c r="B30" s="9">
        <v>242027</v>
      </c>
      <c r="C30" s="10" t="s">
        <v>65</v>
      </c>
      <c r="D30" s="8" t="s">
        <v>60</v>
      </c>
      <c r="E30" s="8" t="s">
        <v>153</v>
      </c>
      <c r="F30" s="8" t="s">
        <v>45</v>
      </c>
      <c r="G30" s="8" t="s">
        <v>47</v>
      </c>
      <c r="H30" s="14" t="s">
        <v>206</v>
      </c>
      <c r="I30" s="8" t="s">
        <v>234</v>
      </c>
    </row>
    <row r="31" spans="1:9" ht="35.1" customHeight="1">
      <c r="A31" s="8">
        <v>28</v>
      </c>
      <c r="B31" s="11">
        <v>242028</v>
      </c>
      <c r="C31" s="10" t="s">
        <v>66</v>
      </c>
      <c r="D31" s="8" t="s">
        <v>60</v>
      </c>
      <c r="E31" s="8" t="s">
        <v>153</v>
      </c>
      <c r="F31" s="8" t="s">
        <v>45</v>
      </c>
      <c r="G31" s="8" t="s">
        <v>47</v>
      </c>
      <c r="H31" s="14" t="s">
        <v>206</v>
      </c>
      <c r="I31" s="8" t="s">
        <v>234</v>
      </c>
    </row>
    <row r="32" spans="1:9" ht="35.1" customHeight="1">
      <c r="A32" s="8">
        <v>29</v>
      </c>
      <c r="B32" s="9">
        <v>242029</v>
      </c>
      <c r="C32" s="10" t="s">
        <v>67</v>
      </c>
      <c r="D32" s="8" t="s">
        <v>60</v>
      </c>
      <c r="E32" s="8" t="s">
        <v>153</v>
      </c>
      <c r="F32" s="8" t="s">
        <v>45</v>
      </c>
      <c r="G32" s="8" t="s">
        <v>47</v>
      </c>
      <c r="H32" s="14" t="s">
        <v>206</v>
      </c>
      <c r="I32" s="8" t="s">
        <v>234</v>
      </c>
    </row>
    <row r="33" spans="1:9" ht="35.1" customHeight="1">
      <c r="A33" s="8">
        <v>30</v>
      </c>
      <c r="B33" s="11">
        <v>242030</v>
      </c>
      <c r="C33" s="10" t="s">
        <v>68</v>
      </c>
      <c r="D33" s="8" t="s">
        <v>60</v>
      </c>
      <c r="E33" s="8" t="s">
        <v>153</v>
      </c>
      <c r="F33" s="8" t="s">
        <v>45</v>
      </c>
      <c r="G33" s="8" t="s">
        <v>47</v>
      </c>
      <c r="H33" s="14" t="s">
        <v>206</v>
      </c>
      <c r="I33" s="8" t="s">
        <v>234</v>
      </c>
    </row>
    <row r="34" spans="1:9" ht="35.1" customHeight="1">
      <c r="A34" s="8">
        <v>31</v>
      </c>
      <c r="B34" s="9">
        <v>242031</v>
      </c>
      <c r="C34" s="10" t="s">
        <v>69</v>
      </c>
      <c r="D34" s="8" t="s">
        <v>60</v>
      </c>
      <c r="E34" s="8" t="s">
        <v>153</v>
      </c>
      <c r="F34" s="8" t="s">
        <v>45</v>
      </c>
      <c r="G34" s="8" t="s">
        <v>47</v>
      </c>
      <c r="H34" s="14" t="s">
        <v>206</v>
      </c>
      <c r="I34" s="8" t="s">
        <v>234</v>
      </c>
    </row>
    <row r="35" spans="1:9" ht="35.1" customHeight="1">
      <c r="A35" s="8">
        <v>32</v>
      </c>
      <c r="B35" s="11">
        <v>242032</v>
      </c>
      <c r="C35" s="10" t="s">
        <v>70</v>
      </c>
      <c r="D35" s="8" t="s">
        <v>60</v>
      </c>
      <c r="E35" s="8" t="s">
        <v>153</v>
      </c>
      <c r="F35" s="8" t="s">
        <v>45</v>
      </c>
      <c r="G35" s="8" t="s">
        <v>47</v>
      </c>
      <c r="H35" s="14" t="s">
        <v>165</v>
      </c>
      <c r="I35" s="8" t="s">
        <v>234</v>
      </c>
    </row>
    <row r="36" spans="1:9" ht="35.1" customHeight="1">
      <c r="A36" s="8">
        <v>33</v>
      </c>
      <c r="B36" s="9">
        <v>242033</v>
      </c>
      <c r="C36" s="12" t="s">
        <v>71</v>
      </c>
      <c r="D36" s="13" t="s">
        <v>124</v>
      </c>
      <c r="E36" s="13" t="s">
        <v>192</v>
      </c>
      <c r="F36" s="14" t="s">
        <v>154</v>
      </c>
      <c r="G36" s="8" t="s">
        <v>47</v>
      </c>
      <c r="H36" s="14" t="s">
        <v>206</v>
      </c>
      <c r="I36" s="8" t="s">
        <v>234</v>
      </c>
    </row>
    <row r="37" spans="1:9" ht="35.1" customHeight="1">
      <c r="A37" s="8">
        <v>34</v>
      </c>
      <c r="B37" s="11">
        <v>242034</v>
      </c>
      <c r="C37" s="12" t="s">
        <v>72</v>
      </c>
      <c r="D37" s="13" t="s">
        <v>124</v>
      </c>
      <c r="E37" s="13" t="s">
        <v>192</v>
      </c>
      <c r="F37" s="14" t="s">
        <v>154</v>
      </c>
      <c r="G37" s="8" t="s">
        <v>47</v>
      </c>
      <c r="H37" s="14" t="s">
        <v>206</v>
      </c>
      <c r="I37" s="8" t="s">
        <v>234</v>
      </c>
    </row>
    <row r="38" spans="1:9" ht="35.1" customHeight="1">
      <c r="A38" s="8">
        <v>35</v>
      </c>
      <c r="B38" s="9">
        <v>242035</v>
      </c>
      <c r="C38" s="12" t="s">
        <v>73</v>
      </c>
      <c r="D38" s="13" t="s">
        <v>125</v>
      </c>
      <c r="E38" s="13" t="s">
        <v>192</v>
      </c>
      <c r="F38" s="14" t="s">
        <v>45</v>
      </c>
      <c r="G38" s="8" t="s">
        <v>47</v>
      </c>
      <c r="H38" s="14" t="s">
        <v>206</v>
      </c>
      <c r="I38" s="8" t="s">
        <v>234</v>
      </c>
    </row>
    <row r="39" spans="1:9" ht="35.1" customHeight="1">
      <c r="A39" s="8">
        <v>36</v>
      </c>
      <c r="B39" s="11">
        <v>242036</v>
      </c>
      <c r="C39" s="12" t="s">
        <v>74</v>
      </c>
      <c r="D39" s="13" t="s">
        <v>125</v>
      </c>
      <c r="E39" s="13" t="s">
        <v>192</v>
      </c>
      <c r="F39" s="14" t="s">
        <v>45</v>
      </c>
      <c r="G39" s="8" t="s">
        <v>47</v>
      </c>
      <c r="H39" s="14" t="s">
        <v>206</v>
      </c>
      <c r="I39" s="8" t="s">
        <v>234</v>
      </c>
    </row>
    <row r="40" spans="1:9" ht="35.1" customHeight="1">
      <c r="A40" s="8">
        <v>37</v>
      </c>
      <c r="B40" s="9">
        <v>242037</v>
      </c>
      <c r="C40" s="12" t="s">
        <v>75</v>
      </c>
      <c r="D40" s="13" t="s">
        <v>126</v>
      </c>
      <c r="E40" s="13" t="s">
        <v>192</v>
      </c>
      <c r="F40" s="14" t="s">
        <v>44</v>
      </c>
      <c r="G40" s="8" t="s">
        <v>47</v>
      </c>
      <c r="H40" s="14" t="s">
        <v>206</v>
      </c>
      <c r="I40" s="8" t="s">
        <v>234</v>
      </c>
    </row>
    <row r="41" spans="1:9" ht="35.1" customHeight="1">
      <c r="A41" s="8">
        <v>38</v>
      </c>
      <c r="B41" s="11">
        <v>242038</v>
      </c>
      <c r="C41" s="12" t="s">
        <v>76</v>
      </c>
      <c r="D41" s="13" t="s">
        <v>126</v>
      </c>
      <c r="E41" s="13" t="s">
        <v>192</v>
      </c>
      <c r="F41" s="14" t="s">
        <v>44</v>
      </c>
      <c r="G41" s="8" t="s">
        <v>47</v>
      </c>
      <c r="H41" s="14" t="s">
        <v>206</v>
      </c>
      <c r="I41" s="8" t="s">
        <v>234</v>
      </c>
    </row>
    <row r="42" spans="1:9" ht="35.1" customHeight="1">
      <c r="A42" s="8">
        <v>39</v>
      </c>
      <c r="B42" s="9">
        <v>242039</v>
      </c>
      <c r="C42" s="12" t="s">
        <v>77</v>
      </c>
      <c r="D42" s="13" t="s">
        <v>126</v>
      </c>
      <c r="E42" s="13" t="s">
        <v>192</v>
      </c>
      <c r="F42" s="14" t="s">
        <v>44</v>
      </c>
      <c r="G42" s="8" t="s">
        <v>47</v>
      </c>
      <c r="H42" s="14" t="s">
        <v>206</v>
      </c>
      <c r="I42" s="8" t="s">
        <v>234</v>
      </c>
    </row>
    <row r="43" spans="1:9" ht="35.1" customHeight="1">
      <c r="A43" s="8">
        <v>40</v>
      </c>
      <c r="B43" s="11">
        <v>242040</v>
      </c>
      <c r="C43" s="12" t="s">
        <v>78</v>
      </c>
      <c r="D43" s="13" t="s">
        <v>126</v>
      </c>
      <c r="E43" s="13" t="s">
        <v>192</v>
      </c>
      <c r="F43" s="14" t="s">
        <v>44</v>
      </c>
      <c r="G43" s="8" t="s">
        <v>47</v>
      </c>
      <c r="H43" s="14" t="s">
        <v>206</v>
      </c>
      <c r="I43" s="8" t="s">
        <v>234</v>
      </c>
    </row>
    <row r="44" spans="1:9" ht="35.1" customHeight="1">
      <c r="A44" s="8">
        <v>41</v>
      </c>
      <c r="B44" s="9">
        <v>242041</v>
      </c>
      <c r="C44" s="12" t="s">
        <v>79</v>
      </c>
      <c r="D44" s="13" t="s">
        <v>289</v>
      </c>
      <c r="E44" s="13" t="s">
        <v>142</v>
      </c>
      <c r="F44" s="14" t="s">
        <v>44</v>
      </c>
      <c r="G44" s="8" t="s">
        <v>47</v>
      </c>
      <c r="H44" s="14" t="s">
        <v>206</v>
      </c>
      <c r="I44" s="8" t="s">
        <v>235</v>
      </c>
    </row>
    <row r="45" spans="1:9" ht="35.1" customHeight="1">
      <c r="A45" s="8">
        <v>42</v>
      </c>
      <c r="B45" s="11">
        <v>242042</v>
      </c>
      <c r="C45" s="12" t="s">
        <v>80</v>
      </c>
      <c r="D45" s="13" t="s">
        <v>289</v>
      </c>
      <c r="E45" s="13" t="s">
        <v>142</v>
      </c>
      <c r="F45" s="14" t="s">
        <v>44</v>
      </c>
      <c r="G45" s="8" t="s">
        <v>47</v>
      </c>
      <c r="H45" s="14" t="s">
        <v>206</v>
      </c>
      <c r="I45" s="8" t="s">
        <v>235</v>
      </c>
    </row>
    <row r="46" spans="1:9" ht="35.1" customHeight="1">
      <c r="A46" s="8">
        <v>43</v>
      </c>
      <c r="B46" s="9">
        <v>242043</v>
      </c>
      <c r="C46" s="12" t="s">
        <v>81</v>
      </c>
      <c r="D46" s="13" t="s">
        <v>289</v>
      </c>
      <c r="E46" s="13" t="s">
        <v>142</v>
      </c>
      <c r="F46" s="14" t="s">
        <v>44</v>
      </c>
      <c r="G46" s="8" t="s">
        <v>47</v>
      </c>
      <c r="H46" s="14" t="s">
        <v>206</v>
      </c>
      <c r="I46" s="8" t="s">
        <v>235</v>
      </c>
    </row>
    <row r="47" spans="1:9" ht="35.1" customHeight="1">
      <c r="A47" s="8">
        <v>44</v>
      </c>
      <c r="B47" s="11">
        <v>242044</v>
      </c>
      <c r="C47" s="12" t="s">
        <v>82</v>
      </c>
      <c r="D47" s="13" t="s">
        <v>289</v>
      </c>
      <c r="E47" s="13" t="s">
        <v>142</v>
      </c>
      <c r="F47" s="14" t="s">
        <v>44</v>
      </c>
      <c r="G47" s="8" t="s">
        <v>47</v>
      </c>
      <c r="H47" s="14" t="s">
        <v>206</v>
      </c>
      <c r="I47" s="8" t="s">
        <v>235</v>
      </c>
    </row>
    <row r="48" spans="1:9" ht="35.1" customHeight="1">
      <c r="A48" s="8">
        <v>45</v>
      </c>
      <c r="B48" s="9">
        <v>242045</v>
      </c>
      <c r="C48" s="12" t="s">
        <v>83</v>
      </c>
      <c r="D48" s="13" t="s">
        <v>289</v>
      </c>
      <c r="E48" s="13" t="s">
        <v>142</v>
      </c>
      <c r="F48" s="14" t="s">
        <v>44</v>
      </c>
      <c r="G48" s="8" t="s">
        <v>47</v>
      </c>
      <c r="H48" s="14" t="s">
        <v>206</v>
      </c>
      <c r="I48" s="8" t="s">
        <v>235</v>
      </c>
    </row>
    <row r="49" spans="1:9" ht="35.1" customHeight="1">
      <c r="A49" s="8">
        <v>46</v>
      </c>
      <c r="B49" s="11">
        <v>242046</v>
      </c>
      <c r="C49" s="12" t="s">
        <v>84</v>
      </c>
      <c r="D49" s="13" t="s">
        <v>128</v>
      </c>
      <c r="E49" s="13" t="s">
        <v>192</v>
      </c>
      <c r="F49" s="14" t="s">
        <v>155</v>
      </c>
      <c r="G49" s="8" t="s">
        <v>47</v>
      </c>
      <c r="H49" s="14" t="s">
        <v>206</v>
      </c>
      <c r="I49" s="8" t="s">
        <v>234</v>
      </c>
    </row>
    <row r="50" spans="1:9" ht="35.1" customHeight="1">
      <c r="A50" s="8">
        <v>47</v>
      </c>
      <c r="B50" s="9">
        <v>242047</v>
      </c>
      <c r="C50" s="10" t="s">
        <v>85</v>
      </c>
      <c r="D50" s="8" t="s">
        <v>129</v>
      </c>
      <c r="E50" s="8" t="s">
        <v>143</v>
      </c>
      <c r="F50" s="14" t="s">
        <v>45</v>
      </c>
      <c r="G50" s="8" t="s">
        <v>48</v>
      </c>
      <c r="H50" s="14"/>
      <c r="I50" s="8" t="s">
        <v>235</v>
      </c>
    </row>
    <row r="51" spans="1:9" ht="35.1" customHeight="1">
      <c r="A51" s="8">
        <v>48</v>
      </c>
      <c r="B51" s="11">
        <v>242048</v>
      </c>
      <c r="C51" s="10" t="s">
        <v>86</v>
      </c>
      <c r="D51" s="8" t="s">
        <v>130</v>
      </c>
      <c r="E51" s="8" t="s">
        <v>144</v>
      </c>
      <c r="F51" s="14" t="s">
        <v>154</v>
      </c>
      <c r="G51" s="8" t="s">
        <v>47</v>
      </c>
      <c r="H51" s="14" t="s">
        <v>206</v>
      </c>
      <c r="I51" s="8" t="s">
        <v>234</v>
      </c>
    </row>
    <row r="52" spans="1:9" ht="35.1" customHeight="1">
      <c r="A52" s="8">
        <v>49</v>
      </c>
      <c r="B52" s="9">
        <v>242049</v>
      </c>
      <c r="C52" s="10" t="s">
        <v>87</v>
      </c>
      <c r="D52" s="8" t="s">
        <v>125</v>
      </c>
      <c r="E52" s="8" t="s">
        <v>145</v>
      </c>
      <c r="F52" s="14" t="s">
        <v>154</v>
      </c>
      <c r="G52" s="8" t="s">
        <v>47</v>
      </c>
      <c r="H52" s="14" t="s">
        <v>206</v>
      </c>
      <c r="I52" s="8" t="s">
        <v>234</v>
      </c>
    </row>
    <row r="53" spans="1:9" ht="35.1" customHeight="1">
      <c r="A53" s="8">
        <v>50</v>
      </c>
      <c r="B53" s="11">
        <v>242050</v>
      </c>
      <c r="C53" s="10" t="s">
        <v>88</v>
      </c>
      <c r="D53" s="8" t="s">
        <v>125</v>
      </c>
      <c r="E53" s="8" t="s">
        <v>145</v>
      </c>
      <c r="F53" s="14" t="s">
        <v>154</v>
      </c>
      <c r="G53" s="8" t="s">
        <v>47</v>
      </c>
      <c r="H53" s="14" t="s">
        <v>206</v>
      </c>
      <c r="I53" s="8" t="s">
        <v>234</v>
      </c>
    </row>
    <row r="54" spans="1:9" ht="35.1" customHeight="1">
      <c r="A54" s="8">
        <v>51</v>
      </c>
      <c r="B54" s="9">
        <v>242051</v>
      </c>
      <c r="C54" s="10" t="s">
        <v>89</v>
      </c>
      <c r="D54" s="8" t="s">
        <v>125</v>
      </c>
      <c r="E54" s="8" t="s">
        <v>145</v>
      </c>
      <c r="F54" s="14" t="s">
        <v>154</v>
      </c>
      <c r="G54" s="8" t="s">
        <v>47</v>
      </c>
      <c r="H54" s="14" t="s">
        <v>206</v>
      </c>
      <c r="I54" s="8" t="s">
        <v>234</v>
      </c>
    </row>
    <row r="55" spans="1:9" ht="35.1" customHeight="1">
      <c r="A55" s="8">
        <v>52</v>
      </c>
      <c r="B55" s="11">
        <v>242052</v>
      </c>
      <c r="C55" s="10" t="s">
        <v>90</v>
      </c>
      <c r="D55" s="8" t="s">
        <v>131</v>
      </c>
      <c r="E55" s="8" t="s">
        <v>192</v>
      </c>
      <c r="F55" s="14" t="s">
        <v>156</v>
      </c>
      <c r="G55" s="8" t="s">
        <v>48</v>
      </c>
      <c r="H55" s="14"/>
      <c r="I55" s="8" t="s">
        <v>235</v>
      </c>
    </row>
    <row r="56" spans="1:9" ht="35.1" customHeight="1">
      <c r="A56" s="8">
        <v>53</v>
      </c>
      <c r="B56" s="9">
        <v>242053</v>
      </c>
      <c r="C56" s="10" t="s">
        <v>91</v>
      </c>
      <c r="D56" s="8" t="s">
        <v>131</v>
      </c>
      <c r="E56" s="8" t="s">
        <v>192</v>
      </c>
      <c r="F56" s="14" t="s">
        <v>156</v>
      </c>
      <c r="G56" s="8" t="s">
        <v>48</v>
      </c>
      <c r="H56" s="14"/>
      <c r="I56" s="8" t="s">
        <v>235</v>
      </c>
    </row>
    <row r="57" spans="1:9" ht="35.1" customHeight="1">
      <c r="A57" s="8">
        <v>54</v>
      </c>
      <c r="B57" s="11">
        <v>242054</v>
      </c>
      <c r="C57" s="10" t="s">
        <v>92</v>
      </c>
      <c r="D57" s="8" t="s">
        <v>131</v>
      </c>
      <c r="E57" s="8" t="s">
        <v>192</v>
      </c>
      <c r="F57" s="14" t="s">
        <v>156</v>
      </c>
      <c r="G57" s="8" t="s">
        <v>48</v>
      </c>
      <c r="H57" s="14"/>
      <c r="I57" s="8" t="s">
        <v>235</v>
      </c>
    </row>
    <row r="58" spans="1:9" ht="35.1" customHeight="1">
      <c r="A58" s="8">
        <v>55</v>
      </c>
      <c r="B58" s="9">
        <v>242055</v>
      </c>
      <c r="C58" s="10" t="s">
        <v>93</v>
      </c>
      <c r="D58" s="8" t="s">
        <v>132</v>
      </c>
      <c r="E58" s="8" t="s">
        <v>192</v>
      </c>
      <c r="F58" s="14" t="s">
        <v>156</v>
      </c>
      <c r="G58" s="8" t="s">
        <v>47</v>
      </c>
      <c r="H58" s="14" t="s">
        <v>166</v>
      </c>
      <c r="I58" s="8" t="s">
        <v>235</v>
      </c>
    </row>
    <row r="59" spans="1:9" ht="35.1" customHeight="1">
      <c r="A59" s="8">
        <v>56</v>
      </c>
      <c r="B59" s="11">
        <v>242056</v>
      </c>
      <c r="C59" s="10" t="s">
        <v>94</v>
      </c>
      <c r="D59" s="8" t="s">
        <v>132</v>
      </c>
      <c r="E59" s="8" t="s">
        <v>192</v>
      </c>
      <c r="F59" s="14" t="s">
        <v>156</v>
      </c>
      <c r="G59" s="8" t="s">
        <v>47</v>
      </c>
      <c r="H59" s="14" t="s">
        <v>166</v>
      </c>
      <c r="I59" s="8" t="s">
        <v>235</v>
      </c>
    </row>
    <row r="60" spans="1:9" ht="35.1" customHeight="1">
      <c r="A60" s="8">
        <v>57</v>
      </c>
      <c r="B60" s="9">
        <v>242057</v>
      </c>
      <c r="C60" s="10" t="s">
        <v>95</v>
      </c>
      <c r="D60" s="8" t="s">
        <v>132</v>
      </c>
      <c r="E60" s="8" t="s">
        <v>192</v>
      </c>
      <c r="F60" s="14" t="s">
        <v>156</v>
      </c>
      <c r="G60" s="8" t="s">
        <v>47</v>
      </c>
      <c r="H60" s="14" t="s">
        <v>166</v>
      </c>
      <c r="I60" s="8" t="s">
        <v>235</v>
      </c>
    </row>
    <row r="61" spans="1:9" ht="35.1" customHeight="1">
      <c r="A61" s="8">
        <v>58</v>
      </c>
      <c r="B61" s="11">
        <v>242058</v>
      </c>
      <c r="C61" s="10" t="s">
        <v>96</v>
      </c>
      <c r="D61" s="8" t="s">
        <v>132</v>
      </c>
      <c r="E61" s="8" t="s">
        <v>192</v>
      </c>
      <c r="F61" s="14" t="s">
        <v>156</v>
      </c>
      <c r="G61" s="8" t="s">
        <v>47</v>
      </c>
      <c r="H61" s="14" t="s">
        <v>166</v>
      </c>
      <c r="I61" s="8" t="s">
        <v>235</v>
      </c>
    </row>
    <row r="62" spans="1:9" ht="35.1" customHeight="1">
      <c r="A62" s="8">
        <v>59</v>
      </c>
      <c r="B62" s="9">
        <v>242059</v>
      </c>
      <c r="C62" s="10" t="s">
        <v>97</v>
      </c>
      <c r="D62" s="8" t="s">
        <v>132</v>
      </c>
      <c r="E62" s="8" t="s">
        <v>192</v>
      </c>
      <c r="F62" s="14" t="s">
        <v>156</v>
      </c>
      <c r="G62" s="8" t="s">
        <v>47</v>
      </c>
      <c r="H62" s="14" t="s">
        <v>166</v>
      </c>
      <c r="I62" s="8" t="s">
        <v>235</v>
      </c>
    </row>
    <row r="63" spans="1:9" ht="35.1" customHeight="1">
      <c r="A63" s="8">
        <v>60</v>
      </c>
      <c r="B63" s="11">
        <v>242060</v>
      </c>
      <c r="C63" s="10" t="s">
        <v>98</v>
      </c>
      <c r="D63" s="8" t="s">
        <v>132</v>
      </c>
      <c r="E63" s="8" t="s">
        <v>192</v>
      </c>
      <c r="F63" s="14" t="s">
        <v>156</v>
      </c>
      <c r="G63" s="8" t="s">
        <v>47</v>
      </c>
      <c r="H63" s="14" t="s">
        <v>166</v>
      </c>
      <c r="I63" s="8" t="s">
        <v>235</v>
      </c>
    </row>
    <row r="64" spans="1:9" ht="35.1" customHeight="1">
      <c r="A64" s="8">
        <v>61</v>
      </c>
      <c r="B64" s="9">
        <v>242061</v>
      </c>
      <c r="C64" s="10" t="s">
        <v>99</v>
      </c>
      <c r="D64" s="8" t="s">
        <v>126</v>
      </c>
      <c r="E64" s="8" t="s">
        <v>192</v>
      </c>
      <c r="F64" s="14" t="s">
        <v>156</v>
      </c>
      <c r="G64" s="8" t="s">
        <v>48</v>
      </c>
      <c r="H64" s="14"/>
      <c r="I64" s="8" t="s">
        <v>235</v>
      </c>
    </row>
    <row r="65" spans="1:9" ht="35.1" customHeight="1">
      <c r="A65" s="8">
        <v>62</v>
      </c>
      <c r="B65" s="11">
        <v>242062</v>
      </c>
      <c r="C65" s="10" t="s">
        <v>100</v>
      </c>
      <c r="D65" s="8" t="s">
        <v>133</v>
      </c>
      <c r="E65" s="8" t="s">
        <v>146</v>
      </c>
      <c r="F65" s="14" t="s">
        <v>156</v>
      </c>
      <c r="G65" s="8" t="s">
        <v>48</v>
      </c>
      <c r="H65" s="14"/>
      <c r="I65" s="8" t="s">
        <v>235</v>
      </c>
    </row>
    <row r="66" spans="1:9" ht="35.1" customHeight="1">
      <c r="A66" s="8">
        <v>63</v>
      </c>
      <c r="B66" s="9">
        <v>242063</v>
      </c>
      <c r="C66" s="10" t="s">
        <v>101</v>
      </c>
      <c r="D66" s="8" t="s">
        <v>133</v>
      </c>
      <c r="E66" s="8" t="s">
        <v>146</v>
      </c>
      <c r="F66" s="14" t="s">
        <v>156</v>
      </c>
      <c r="G66" s="8" t="s">
        <v>48</v>
      </c>
      <c r="H66" s="14"/>
      <c r="I66" s="8" t="s">
        <v>235</v>
      </c>
    </row>
    <row r="67" spans="1:9" ht="35.1" customHeight="1">
      <c r="A67" s="8">
        <v>64</v>
      </c>
      <c r="B67" s="11">
        <v>242064</v>
      </c>
      <c r="C67" s="10" t="s">
        <v>102</v>
      </c>
      <c r="D67" s="8" t="s">
        <v>134</v>
      </c>
      <c r="E67" s="8" t="s">
        <v>147</v>
      </c>
      <c r="F67" s="14" t="s">
        <v>156</v>
      </c>
      <c r="G67" s="8" t="s">
        <v>48</v>
      </c>
      <c r="H67" s="14"/>
      <c r="I67" s="8" t="s">
        <v>235</v>
      </c>
    </row>
    <row r="68" spans="1:9" ht="35.1" customHeight="1">
      <c r="A68" s="8">
        <v>65</v>
      </c>
      <c r="B68" s="9">
        <v>242065</v>
      </c>
      <c r="C68" s="10" t="s">
        <v>103</v>
      </c>
      <c r="D68" s="8" t="s">
        <v>134</v>
      </c>
      <c r="E68" s="8" t="s">
        <v>147</v>
      </c>
      <c r="F68" s="14" t="s">
        <v>156</v>
      </c>
      <c r="G68" s="8" t="s">
        <v>48</v>
      </c>
      <c r="H68" s="14"/>
      <c r="I68" s="8" t="s">
        <v>235</v>
      </c>
    </row>
    <row r="69" spans="1:9" ht="35.1" customHeight="1">
      <c r="A69" s="8">
        <v>66</v>
      </c>
      <c r="B69" s="11">
        <v>242066</v>
      </c>
      <c r="C69" s="10" t="s">
        <v>104</v>
      </c>
      <c r="D69" s="8" t="s">
        <v>135</v>
      </c>
      <c r="E69" s="8" t="s">
        <v>148</v>
      </c>
      <c r="F69" s="14" t="s">
        <v>156</v>
      </c>
      <c r="G69" s="8" t="s">
        <v>48</v>
      </c>
      <c r="H69" s="14"/>
      <c r="I69" s="8" t="s">
        <v>235</v>
      </c>
    </row>
    <row r="70" spans="1:9" ht="35.1" customHeight="1">
      <c r="A70" s="8">
        <v>67</v>
      </c>
      <c r="B70" s="9">
        <v>242067</v>
      </c>
      <c r="C70" s="10" t="s">
        <v>105</v>
      </c>
      <c r="D70" s="8" t="s">
        <v>135</v>
      </c>
      <c r="E70" s="8" t="s">
        <v>148</v>
      </c>
      <c r="F70" s="14" t="s">
        <v>156</v>
      </c>
      <c r="G70" s="8" t="s">
        <v>48</v>
      </c>
      <c r="H70" s="14"/>
      <c r="I70" s="8" t="s">
        <v>235</v>
      </c>
    </row>
    <row r="71" spans="1:9" ht="35.1" customHeight="1">
      <c r="A71" s="8">
        <v>68</v>
      </c>
      <c r="B71" s="11">
        <v>242068</v>
      </c>
      <c r="C71" s="10" t="s">
        <v>106</v>
      </c>
      <c r="D71" s="8" t="s">
        <v>135</v>
      </c>
      <c r="E71" s="8" t="s">
        <v>148</v>
      </c>
      <c r="F71" s="14" t="s">
        <v>156</v>
      </c>
      <c r="G71" s="8" t="s">
        <v>48</v>
      </c>
      <c r="H71" s="14"/>
      <c r="I71" s="8" t="s">
        <v>235</v>
      </c>
    </row>
    <row r="72" spans="1:9" ht="35.1" customHeight="1">
      <c r="A72" s="8">
        <v>69</v>
      </c>
      <c r="B72" s="9">
        <v>242069</v>
      </c>
      <c r="C72" s="10" t="s">
        <v>107</v>
      </c>
      <c r="D72" s="8" t="s">
        <v>135</v>
      </c>
      <c r="E72" s="8" t="s">
        <v>148</v>
      </c>
      <c r="F72" s="14" t="s">
        <v>156</v>
      </c>
      <c r="G72" s="8" t="s">
        <v>48</v>
      </c>
      <c r="H72" s="14"/>
      <c r="I72" s="8" t="s">
        <v>235</v>
      </c>
    </row>
    <row r="73" spans="1:9" ht="35.1" customHeight="1">
      <c r="A73" s="8">
        <v>70</v>
      </c>
      <c r="B73" s="11">
        <v>242070</v>
      </c>
      <c r="C73" s="10" t="s">
        <v>108</v>
      </c>
      <c r="D73" s="8" t="s">
        <v>136</v>
      </c>
      <c r="E73" s="8"/>
      <c r="F73" s="14" t="s">
        <v>156</v>
      </c>
      <c r="G73" s="8" t="s">
        <v>47</v>
      </c>
      <c r="H73" s="14" t="s">
        <v>166</v>
      </c>
      <c r="I73" s="8" t="s">
        <v>235</v>
      </c>
    </row>
    <row r="74" spans="1:9" ht="35.1" customHeight="1">
      <c r="A74" s="8">
        <v>71</v>
      </c>
      <c r="B74" s="9">
        <v>242071</v>
      </c>
      <c r="C74" s="10" t="s">
        <v>109</v>
      </c>
      <c r="D74" s="8" t="s">
        <v>137</v>
      </c>
      <c r="E74" s="8"/>
      <c r="F74" s="14" t="s">
        <v>156</v>
      </c>
      <c r="G74" s="8" t="s">
        <v>48</v>
      </c>
      <c r="H74" s="14"/>
      <c r="I74" s="8" t="s">
        <v>235</v>
      </c>
    </row>
    <row r="75" spans="1:9" ht="35.1" customHeight="1">
      <c r="A75" s="8">
        <v>72</v>
      </c>
      <c r="B75" s="11">
        <v>242072</v>
      </c>
      <c r="C75" s="10" t="s">
        <v>110</v>
      </c>
      <c r="D75" s="8" t="s">
        <v>137</v>
      </c>
      <c r="E75" s="8"/>
      <c r="F75" s="14" t="s">
        <v>156</v>
      </c>
      <c r="G75" s="8" t="s">
        <v>48</v>
      </c>
      <c r="H75" s="14"/>
      <c r="I75" s="8" t="s">
        <v>235</v>
      </c>
    </row>
    <row r="76" spans="1:9" ht="35.1" customHeight="1">
      <c r="A76" s="8">
        <v>73</v>
      </c>
      <c r="B76" s="9">
        <v>242073</v>
      </c>
      <c r="C76" s="10" t="s">
        <v>111</v>
      </c>
      <c r="D76" s="8" t="s">
        <v>137</v>
      </c>
      <c r="E76" s="8"/>
      <c r="F76" s="14" t="s">
        <v>156</v>
      </c>
      <c r="G76" s="8" t="s">
        <v>48</v>
      </c>
      <c r="H76" s="14"/>
      <c r="I76" s="8" t="s">
        <v>235</v>
      </c>
    </row>
    <row r="77" spans="1:9" ht="35.1" customHeight="1">
      <c r="A77" s="8">
        <v>74</v>
      </c>
      <c r="B77" s="11">
        <v>242074</v>
      </c>
      <c r="C77" s="10" t="s">
        <v>112</v>
      </c>
      <c r="D77" s="8" t="s">
        <v>137</v>
      </c>
      <c r="E77" s="8"/>
      <c r="F77" s="14" t="s">
        <v>156</v>
      </c>
      <c r="G77" s="8" t="s">
        <v>48</v>
      </c>
      <c r="H77" s="14"/>
      <c r="I77" s="8" t="s">
        <v>235</v>
      </c>
    </row>
    <row r="78" spans="1:9" ht="35.1" customHeight="1">
      <c r="A78" s="8">
        <v>75</v>
      </c>
      <c r="B78" s="9">
        <v>242075</v>
      </c>
      <c r="C78" s="10" t="s">
        <v>113</v>
      </c>
      <c r="D78" s="8" t="s">
        <v>137</v>
      </c>
      <c r="E78" s="8"/>
      <c r="F78" s="14" t="s">
        <v>156</v>
      </c>
      <c r="G78" s="8" t="s">
        <v>48</v>
      </c>
      <c r="H78" s="14"/>
      <c r="I78" s="8" t="s">
        <v>235</v>
      </c>
    </row>
    <row r="79" spans="1:9" ht="35.1" customHeight="1">
      <c r="A79" s="8">
        <v>76</v>
      </c>
      <c r="B79" s="11">
        <v>242076</v>
      </c>
      <c r="C79" s="10" t="s">
        <v>114</v>
      </c>
      <c r="D79" s="8" t="s">
        <v>137</v>
      </c>
      <c r="E79" s="8"/>
      <c r="F79" s="14" t="s">
        <v>156</v>
      </c>
      <c r="G79" s="8" t="s">
        <v>48</v>
      </c>
      <c r="H79" s="14"/>
      <c r="I79" s="8" t="s">
        <v>235</v>
      </c>
    </row>
    <row r="80" spans="1:9" ht="35.1" customHeight="1">
      <c r="A80" s="8">
        <v>77</v>
      </c>
      <c r="B80" s="9">
        <v>242077</v>
      </c>
      <c r="C80" s="10" t="s">
        <v>115</v>
      </c>
      <c r="D80" s="8" t="s">
        <v>137</v>
      </c>
      <c r="E80" s="8"/>
      <c r="F80" s="14" t="s">
        <v>156</v>
      </c>
      <c r="G80" s="8" t="s">
        <v>48</v>
      </c>
      <c r="H80" s="14"/>
      <c r="I80" s="8" t="s">
        <v>235</v>
      </c>
    </row>
    <row r="81" spans="1:9" ht="35.1" customHeight="1">
      <c r="A81" s="8">
        <v>78</v>
      </c>
      <c r="B81" s="11">
        <v>242078</v>
      </c>
      <c r="C81" s="10" t="s">
        <v>116</v>
      </c>
      <c r="D81" s="8" t="s">
        <v>137</v>
      </c>
      <c r="E81" s="8"/>
      <c r="F81" s="14" t="s">
        <v>156</v>
      </c>
      <c r="G81" s="8" t="s">
        <v>48</v>
      </c>
      <c r="H81" s="14"/>
      <c r="I81" s="8" t="s">
        <v>235</v>
      </c>
    </row>
    <row r="82" spans="1:9" ht="35.1" customHeight="1">
      <c r="A82" s="8">
        <v>79</v>
      </c>
      <c r="B82" s="9">
        <v>242079</v>
      </c>
      <c r="C82" s="10" t="s">
        <v>117</v>
      </c>
      <c r="D82" s="8" t="s">
        <v>138</v>
      </c>
      <c r="E82" s="8" t="s">
        <v>149</v>
      </c>
      <c r="F82" s="14" t="s">
        <v>44</v>
      </c>
      <c r="G82" s="8" t="s">
        <v>47</v>
      </c>
      <c r="H82" s="14" t="s">
        <v>206</v>
      </c>
      <c r="I82" s="8" t="s">
        <v>234</v>
      </c>
    </row>
    <row r="83" spans="1:9" ht="35.1" customHeight="1">
      <c r="A83" s="8">
        <v>80</v>
      </c>
      <c r="B83" s="11">
        <v>242080</v>
      </c>
      <c r="C83" s="10" t="s">
        <v>118</v>
      </c>
      <c r="D83" s="8" t="s">
        <v>138</v>
      </c>
      <c r="E83" s="8" t="s">
        <v>149</v>
      </c>
      <c r="F83" s="14" t="s">
        <v>44</v>
      </c>
      <c r="G83" s="8" t="s">
        <v>47</v>
      </c>
      <c r="H83" s="14" t="s">
        <v>206</v>
      </c>
      <c r="I83" s="8" t="s">
        <v>234</v>
      </c>
    </row>
    <row r="84" spans="1:9" ht="35.1" customHeight="1">
      <c r="A84" s="8">
        <v>81</v>
      </c>
      <c r="B84" s="9">
        <v>242081</v>
      </c>
      <c r="C84" s="10" t="s">
        <v>119</v>
      </c>
      <c r="D84" s="8" t="s">
        <v>28</v>
      </c>
      <c r="E84" s="8" t="s">
        <v>150</v>
      </c>
      <c r="F84" s="14" t="s">
        <v>156</v>
      </c>
      <c r="G84" s="8" t="s">
        <v>47</v>
      </c>
      <c r="H84" s="14" t="s">
        <v>206</v>
      </c>
      <c r="I84" s="8" t="s">
        <v>234</v>
      </c>
    </row>
    <row r="85" spans="1:9" ht="35.1" customHeight="1">
      <c r="A85" s="8">
        <v>82</v>
      </c>
      <c r="B85" s="11">
        <v>242082</v>
      </c>
      <c r="C85" s="10" t="s">
        <v>120</v>
      </c>
      <c r="D85" s="8" t="s">
        <v>139</v>
      </c>
      <c r="E85" s="8" t="s">
        <v>151</v>
      </c>
      <c r="F85" s="14" t="s">
        <v>157</v>
      </c>
      <c r="G85" s="8" t="s">
        <v>47</v>
      </c>
      <c r="H85" s="14" t="s">
        <v>206</v>
      </c>
      <c r="I85" s="8" t="s">
        <v>234</v>
      </c>
    </row>
    <row r="86" spans="1:9" ht="35.1" customHeight="1">
      <c r="A86" s="8">
        <v>83</v>
      </c>
      <c r="B86" s="9">
        <v>242083</v>
      </c>
      <c r="C86" s="10" t="s">
        <v>121</v>
      </c>
      <c r="D86" s="8" t="s">
        <v>140</v>
      </c>
      <c r="E86" s="8"/>
      <c r="F86" s="14" t="s">
        <v>156</v>
      </c>
      <c r="G86" s="8" t="s">
        <v>47</v>
      </c>
      <c r="H86" s="14" t="s">
        <v>206</v>
      </c>
      <c r="I86" s="8" t="s">
        <v>234</v>
      </c>
    </row>
    <row r="87" spans="1:9" ht="35.1" customHeight="1">
      <c r="A87" s="8">
        <v>84</v>
      </c>
      <c r="B87" s="11">
        <v>242084</v>
      </c>
      <c r="C87" s="10" t="s">
        <v>122</v>
      </c>
      <c r="D87" s="8" t="s">
        <v>141</v>
      </c>
      <c r="E87" s="8" t="s">
        <v>152</v>
      </c>
      <c r="F87" s="14" t="s">
        <v>156</v>
      </c>
      <c r="G87" s="8" t="s">
        <v>47</v>
      </c>
      <c r="H87" s="14"/>
      <c r="I87" s="8" t="s">
        <v>235</v>
      </c>
    </row>
    <row r="88" spans="1:9" ht="35.1" customHeight="1">
      <c r="A88" s="8">
        <v>85</v>
      </c>
      <c r="B88" s="9">
        <v>242085</v>
      </c>
      <c r="C88" s="10" t="s">
        <v>123</v>
      </c>
      <c r="D88" s="8" t="s">
        <v>136</v>
      </c>
      <c r="E88" s="8"/>
      <c r="F88" s="14" t="s">
        <v>156</v>
      </c>
      <c r="G88" s="8" t="s">
        <v>47</v>
      </c>
      <c r="H88" s="14"/>
      <c r="I88" s="8" t="s">
        <v>234</v>
      </c>
    </row>
    <row r="89" spans="1:9" ht="35.1" customHeight="1">
      <c r="A89" s="8">
        <v>86</v>
      </c>
      <c r="B89" s="11">
        <v>242086</v>
      </c>
      <c r="C89" s="10" t="s">
        <v>158</v>
      </c>
      <c r="D89" s="8" t="s">
        <v>159</v>
      </c>
      <c r="E89" s="8" t="s">
        <v>160</v>
      </c>
      <c r="F89" s="14" t="s">
        <v>44</v>
      </c>
      <c r="G89" s="8" t="s">
        <v>48</v>
      </c>
      <c r="H89" s="14">
        <v>63</v>
      </c>
      <c r="I89" s="8" t="s">
        <v>235</v>
      </c>
    </row>
    <row r="90" spans="1:9" ht="35.1" customHeight="1">
      <c r="A90" s="8">
        <v>87</v>
      </c>
      <c r="B90" s="9">
        <v>242087</v>
      </c>
      <c r="C90" s="10" t="s">
        <v>161</v>
      </c>
      <c r="D90" s="8" t="s">
        <v>159</v>
      </c>
      <c r="E90" s="8" t="s">
        <v>160</v>
      </c>
      <c r="F90" s="14" t="s">
        <v>44</v>
      </c>
      <c r="G90" s="8" t="s">
        <v>48</v>
      </c>
      <c r="H90" s="14">
        <v>64</v>
      </c>
      <c r="I90" s="8" t="s">
        <v>235</v>
      </c>
    </row>
    <row r="91" spans="1:9" ht="35.1" customHeight="1">
      <c r="A91" s="8">
        <v>88</v>
      </c>
      <c r="B91" s="11">
        <v>242088</v>
      </c>
      <c r="C91" s="10" t="s">
        <v>162</v>
      </c>
      <c r="D91" s="8" t="s">
        <v>159</v>
      </c>
      <c r="E91" s="8" t="s">
        <v>160</v>
      </c>
      <c r="F91" s="14" t="s">
        <v>44</v>
      </c>
      <c r="G91" s="8" t="s">
        <v>48</v>
      </c>
      <c r="H91" s="14">
        <v>65</v>
      </c>
      <c r="I91" s="8" t="s">
        <v>235</v>
      </c>
    </row>
    <row r="92" spans="1:9" ht="35.1" customHeight="1">
      <c r="A92" s="8">
        <v>89</v>
      </c>
      <c r="B92" s="9">
        <v>242089</v>
      </c>
      <c r="C92" s="10" t="s">
        <v>167</v>
      </c>
      <c r="D92" s="8" t="s">
        <v>168</v>
      </c>
      <c r="E92" s="8" t="s">
        <v>169</v>
      </c>
      <c r="F92" s="14" t="s">
        <v>44</v>
      </c>
      <c r="G92" s="8" t="s">
        <v>48</v>
      </c>
      <c r="H92" s="14"/>
      <c r="I92" s="8" t="s">
        <v>235</v>
      </c>
    </row>
    <row r="93" spans="1:9" ht="35.1" customHeight="1">
      <c r="A93" s="8">
        <v>90</v>
      </c>
      <c r="B93" s="11">
        <v>242090</v>
      </c>
      <c r="C93" s="10" t="s">
        <v>170</v>
      </c>
      <c r="D93" s="8" t="s">
        <v>171</v>
      </c>
      <c r="E93" s="8" t="s">
        <v>172</v>
      </c>
      <c r="F93" s="14" t="s">
        <v>156</v>
      </c>
      <c r="G93" s="8" t="s">
        <v>48</v>
      </c>
      <c r="H93" s="14"/>
      <c r="I93" s="8" t="s">
        <v>235</v>
      </c>
    </row>
    <row r="94" spans="1:9" ht="35.1" customHeight="1">
      <c r="A94" s="8">
        <v>91</v>
      </c>
      <c r="B94" s="9">
        <v>242091</v>
      </c>
      <c r="C94" s="10" t="s">
        <v>173</v>
      </c>
      <c r="D94" s="8" t="s">
        <v>171</v>
      </c>
      <c r="E94" s="8" t="s">
        <v>172</v>
      </c>
      <c r="F94" s="14" t="s">
        <v>156</v>
      </c>
      <c r="G94" s="8" t="s">
        <v>48</v>
      </c>
      <c r="H94" s="14"/>
      <c r="I94" s="8" t="s">
        <v>235</v>
      </c>
    </row>
    <row r="95" spans="1:9" ht="35.1" customHeight="1">
      <c r="A95" s="8">
        <v>92</v>
      </c>
      <c r="B95" s="11">
        <v>242092</v>
      </c>
      <c r="C95" s="10" t="s">
        <v>174</v>
      </c>
      <c r="D95" s="8" t="s">
        <v>171</v>
      </c>
      <c r="E95" s="8" t="s">
        <v>172</v>
      </c>
      <c r="F95" s="14" t="s">
        <v>156</v>
      </c>
      <c r="G95" s="8" t="s">
        <v>48</v>
      </c>
      <c r="H95" s="14"/>
      <c r="I95" s="8" t="s">
        <v>235</v>
      </c>
    </row>
    <row r="96" spans="1:9" ht="35.1" customHeight="1">
      <c r="A96" s="8">
        <v>93</v>
      </c>
      <c r="B96" s="9">
        <v>242093</v>
      </c>
      <c r="C96" s="10" t="s">
        <v>175</v>
      </c>
      <c r="D96" s="8" t="s">
        <v>171</v>
      </c>
      <c r="E96" s="8" t="s">
        <v>172</v>
      </c>
      <c r="F96" s="14" t="s">
        <v>156</v>
      </c>
      <c r="G96" s="8" t="s">
        <v>48</v>
      </c>
      <c r="H96" s="14"/>
      <c r="I96" s="8" t="s">
        <v>235</v>
      </c>
    </row>
    <row r="97" spans="1:9" ht="35.1" customHeight="1">
      <c r="A97" s="8">
        <v>94</v>
      </c>
      <c r="B97" s="11">
        <v>242094</v>
      </c>
      <c r="C97" s="10" t="s">
        <v>176</v>
      </c>
      <c r="D97" s="8" t="s">
        <v>171</v>
      </c>
      <c r="E97" s="8" t="s">
        <v>172</v>
      </c>
      <c r="F97" s="14" t="s">
        <v>156</v>
      </c>
      <c r="G97" s="8" t="s">
        <v>48</v>
      </c>
      <c r="H97" s="14"/>
      <c r="I97" s="8" t="s">
        <v>235</v>
      </c>
    </row>
    <row r="98" spans="1:9" ht="35.1" customHeight="1">
      <c r="A98" s="8">
        <v>95</v>
      </c>
      <c r="B98" s="9">
        <v>242095</v>
      </c>
      <c r="C98" s="10" t="s">
        <v>177</v>
      </c>
      <c r="D98" s="8" t="s">
        <v>171</v>
      </c>
      <c r="E98" s="8" t="s">
        <v>172</v>
      </c>
      <c r="F98" s="14" t="s">
        <v>156</v>
      </c>
      <c r="G98" s="8" t="s">
        <v>48</v>
      </c>
      <c r="H98" s="14"/>
      <c r="I98" s="8" t="s">
        <v>235</v>
      </c>
    </row>
    <row r="99" spans="1:9" ht="35.1" customHeight="1">
      <c r="A99" s="8">
        <v>96</v>
      </c>
      <c r="B99" s="11">
        <v>242096</v>
      </c>
      <c r="C99" s="10" t="s">
        <v>178</v>
      </c>
      <c r="D99" s="8" t="s">
        <v>171</v>
      </c>
      <c r="E99" s="8" t="s">
        <v>172</v>
      </c>
      <c r="F99" s="14" t="s">
        <v>156</v>
      </c>
      <c r="G99" s="8" t="s">
        <v>48</v>
      </c>
      <c r="H99" s="14"/>
      <c r="I99" s="8" t="s">
        <v>235</v>
      </c>
    </row>
    <row r="100" spans="1:9" ht="35.1" customHeight="1">
      <c r="A100" s="8">
        <v>97</v>
      </c>
      <c r="B100" s="9">
        <v>242097</v>
      </c>
      <c r="C100" s="10" t="s">
        <v>179</v>
      </c>
      <c r="D100" s="8" t="s">
        <v>171</v>
      </c>
      <c r="E100" s="8" t="s">
        <v>172</v>
      </c>
      <c r="F100" s="14" t="s">
        <v>156</v>
      </c>
      <c r="G100" s="8" t="s">
        <v>48</v>
      </c>
      <c r="H100" s="14"/>
      <c r="I100" s="8" t="s">
        <v>235</v>
      </c>
    </row>
    <row r="101" spans="1:9" ht="35.1" customHeight="1">
      <c r="A101" s="8">
        <v>98</v>
      </c>
      <c r="B101" s="11">
        <v>242098</v>
      </c>
      <c r="C101" s="10" t="s">
        <v>180</v>
      </c>
      <c r="D101" s="8" t="s">
        <v>171</v>
      </c>
      <c r="E101" s="8" t="s">
        <v>172</v>
      </c>
      <c r="F101" s="14" t="s">
        <v>156</v>
      </c>
      <c r="G101" s="8" t="s">
        <v>48</v>
      </c>
      <c r="H101" s="14"/>
      <c r="I101" s="8" t="s">
        <v>235</v>
      </c>
    </row>
    <row r="102" spans="1:9" ht="35.1" customHeight="1">
      <c r="A102" s="8">
        <v>99</v>
      </c>
      <c r="B102" s="9">
        <v>242099</v>
      </c>
      <c r="C102" s="10" t="s">
        <v>181</v>
      </c>
      <c r="D102" s="8" t="s">
        <v>171</v>
      </c>
      <c r="E102" s="8" t="s">
        <v>172</v>
      </c>
      <c r="F102" s="14" t="s">
        <v>156</v>
      </c>
      <c r="G102" s="8" t="s">
        <v>48</v>
      </c>
      <c r="H102" s="14"/>
      <c r="I102" s="8" t="s">
        <v>235</v>
      </c>
    </row>
    <row r="103" spans="1:9" ht="35.1" customHeight="1">
      <c r="A103" s="8">
        <v>100</v>
      </c>
      <c r="B103" s="11">
        <v>242100</v>
      </c>
      <c r="C103" s="10" t="s">
        <v>182</v>
      </c>
      <c r="D103" s="8" t="s">
        <v>171</v>
      </c>
      <c r="E103" s="8" t="s">
        <v>183</v>
      </c>
      <c r="F103" s="14" t="s">
        <v>156</v>
      </c>
      <c r="G103" s="8" t="s">
        <v>48</v>
      </c>
      <c r="H103" s="14"/>
      <c r="I103" s="8" t="s">
        <v>235</v>
      </c>
    </row>
    <row r="104" spans="1:9" ht="35.1" customHeight="1">
      <c r="A104" s="8">
        <v>101</v>
      </c>
      <c r="B104" s="9">
        <v>242101</v>
      </c>
      <c r="C104" s="10" t="s">
        <v>184</v>
      </c>
      <c r="D104" s="8" t="s">
        <v>171</v>
      </c>
      <c r="E104" s="8" t="s">
        <v>183</v>
      </c>
      <c r="F104" s="14" t="s">
        <v>156</v>
      </c>
      <c r="G104" s="8" t="s">
        <v>48</v>
      </c>
      <c r="H104" s="14"/>
      <c r="I104" s="8" t="s">
        <v>235</v>
      </c>
    </row>
    <row r="105" spans="1:9" ht="35.1" customHeight="1">
      <c r="A105" s="8">
        <v>102</v>
      </c>
      <c r="B105" s="11">
        <v>242102</v>
      </c>
      <c r="C105" s="10" t="s">
        <v>185</v>
      </c>
      <c r="D105" s="8" t="s">
        <v>171</v>
      </c>
      <c r="E105" s="8" t="s">
        <v>183</v>
      </c>
      <c r="F105" s="14" t="s">
        <v>156</v>
      </c>
      <c r="G105" s="8" t="s">
        <v>48</v>
      </c>
      <c r="H105" s="14"/>
      <c r="I105" s="8" t="s">
        <v>235</v>
      </c>
    </row>
    <row r="106" spans="1:9" ht="35.1" customHeight="1">
      <c r="A106" s="8">
        <v>103</v>
      </c>
      <c r="B106" s="9">
        <v>242103</v>
      </c>
      <c r="C106" s="10" t="s">
        <v>186</v>
      </c>
      <c r="D106" s="8" t="s">
        <v>171</v>
      </c>
      <c r="E106" s="8" t="s">
        <v>183</v>
      </c>
      <c r="F106" s="14" t="s">
        <v>156</v>
      </c>
      <c r="G106" s="8" t="s">
        <v>48</v>
      </c>
      <c r="H106" s="14"/>
      <c r="I106" s="8" t="s">
        <v>235</v>
      </c>
    </row>
    <row r="107" spans="1:9" ht="35.1" customHeight="1">
      <c r="A107" s="8">
        <v>104</v>
      </c>
      <c r="B107" s="11">
        <v>242104</v>
      </c>
      <c r="C107" s="10" t="s">
        <v>187</v>
      </c>
      <c r="D107" s="8" t="s">
        <v>171</v>
      </c>
      <c r="E107" s="8" t="s">
        <v>183</v>
      </c>
      <c r="F107" s="14" t="s">
        <v>156</v>
      </c>
      <c r="G107" s="8" t="s">
        <v>48</v>
      </c>
      <c r="H107" s="14"/>
      <c r="I107" s="8" t="s">
        <v>235</v>
      </c>
    </row>
    <row r="108" spans="1:9" ht="35.1" customHeight="1">
      <c r="A108" s="8">
        <v>105</v>
      </c>
      <c r="B108" s="9">
        <v>242105</v>
      </c>
      <c r="C108" s="10" t="s">
        <v>188</v>
      </c>
      <c r="D108" s="8" t="s">
        <v>171</v>
      </c>
      <c r="E108" s="8" t="s">
        <v>183</v>
      </c>
      <c r="F108" s="14" t="s">
        <v>156</v>
      </c>
      <c r="G108" s="8" t="s">
        <v>48</v>
      </c>
      <c r="H108" s="14"/>
      <c r="I108" s="8" t="s">
        <v>235</v>
      </c>
    </row>
    <row r="109" spans="1:9" ht="35.1" customHeight="1">
      <c r="A109" s="8">
        <v>106</v>
      </c>
      <c r="B109" s="11">
        <v>242106</v>
      </c>
      <c r="C109" s="10" t="s">
        <v>189</v>
      </c>
      <c r="D109" s="8" t="s">
        <v>171</v>
      </c>
      <c r="E109" s="8" t="s">
        <v>183</v>
      </c>
      <c r="F109" s="14" t="s">
        <v>156</v>
      </c>
      <c r="G109" s="8" t="s">
        <v>48</v>
      </c>
      <c r="H109" s="14"/>
      <c r="I109" s="8" t="s">
        <v>235</v>
      </c>
    </row>
    <row r="110" spans="1:9" ht="35.1" customHeight="1">
      <c r="A110" s="8">
        <v>107</v>
      </c>
      <c r="B110" s="9">
        <v>242107</v>
      </c>
      <c r="C110" s="10" t="s">
        <v>190</v>
      </c>
      <c r="D110" s="8" t="s">
        <v>191</v>
      </c>
      <c r="E110" s="8" t="s">
        <v>192</v>
      </c>
      <c r="F110" s="14" t="s">
        <v>156</v>
      </c>
      <c r="G110" s="8" t="s">
        <v>48</v>
      </c>
      <c r="H110" s="14"/>
      <c r="I110" s="8" t="s">
        <v>235</v>
      </c>
    </row>
    <row r="111" spans="1:9" ht="35.1" customHeight="1">
      <c r="A111" s="8">
        <v>108</v>
      </c>
      <c r="B111" s="11">
        <v>242108</v>
      </c>
      <c r="C111" s="10" t="s">
        <v>193</v>
      </c>
      <c r="D111" s="8" t="s">
        <v>191</v>
      </c>
      <c r="E111" s="8" t="s">
        <v>192</v>
      </c>
      <c r="F111" s="14" t="s">
        <v>156</v>
      </c>
      <c r="G111" s="8" t="s">
        <v>48</v>
      </c>
      <c r="H111" s="14"/>
      <c r="I111" s="8" t="s">
        <v>235</v>
      </c>
    </row>
    <row r="112" spans="1:9" ht="35.1" customHeight="1">
      <c r="A112" s="8">
        <v>109</v>
      </c>
      <c r="B112" s="9">
        <v>242109</v>
      </c>
      <c r="C112" s="10" t="s">
        <v>194</v>
      </c>
      <c r="D112" s="8" t="s">
        <v>195</v>
      </c>
      <c r="E112" s="8" t="s">
        <v>231</v>
      </c>
      <c r="F112" s="14" t="s">
        <v>44</v>
      </c>
      <c r="G112" s="8" t="s">
        <v>47</v>
      </c>
      <c r="H112" s="14" t="s">
        <v>166</v>
      </c>
      <c r="I112" s="8" t="s">
        <v>235</v>
      </c>
    </row>
    <row r="113" spans="1:9" ht="35.1" customHeight="1">
      <c r="A113" s="8">
        <v>110</v>
      </c>
      <c r="B113" s="11">
        <v>242110</v>
      </c>
      <c r="C113" s="10" t="s">
        <v>196</v>
      </c>
      <c r="D113" s="8" t="s">
        <v>195</v>
      </c>
      <c r="E113" s="8" t="s">
        <v>231</v>
      </c>
      <c r="F113" s="14" t="s">
        <v>44</v>
      </c>
      <c r="G113" s="8" t="s">
        <v>47</v>
      </c>
      <c r="H113" s="14" t="s">
        <v>166</v>
      </c>
      <c r="I113" s="8" t="s">
        <v>235</v>
      </c>
    </row>
    <row r="114" spans="1:9" ht="35.1" customHeight="1">
      <c r="A114" s="8">
        <v>111</v>
      </c>
      <c r="B114" s="9">
        <v>242111</v>
      </c>
      <c r="C114" s="10" t="s">
        <v>197</v>
      </c>
      <c r="D114" s="8" t="s">
        <v>195</v>
      </c>
      <c r="E114" s="8" t="s">
        <v>231</v>
      </c>
      <c r="F114" s="14" t="s">
        <v>44</v>
      </c>
      <c r="G114" s="8" t="s">
        <v>47</v>
      </c>
      <c r="H114" s="14" t="s">
        <v>166</v>
      </c>
      <c r="I114" s="8" t="s">
        <v>235</v>
      </c>
    </row>
    <row r="115" spans="1:9" ht="35.1" customHeight="1">
      <c r="A115" s="8">
        <v>112</v>
      </c>
      <c r="B115" s="11">
        <v>242112</v>
      </c>
      <c r="C115" s="10" t="s">
        <v>198</v>
      </c>
      <c r="D115" s="8" t="s">
        <v>195</v>
      </c>
      <c r="E115" s="8" t="s">
        <v>231</v>
      </c>
      <c r="F115" s="14" t="s">
        <v>44</v>
      </c>
      <c r="G115" s="8" t="s">
        <v>47</v>
      </c>
      <c r="H115" s="14" t="s">
        <v>166</v>
      </c>
      <c r="I115" s="8" t="s">
        <v>235</v>
      </c>
    </row>
    <row r="116" spans="1:9" ht="35.1" customHeight="1">
      <c r="A116" s="8">
        <v>113</v>
      </c>
      <c r="B116" s="9">
        <v>242113</v>
      </c>
      <c r="C116" s="10" t="s">
        <v>199</v>
      </c>
      <c r="D116" s="8" t="s">
        <v>195</v>
      </c>
      <c r="E116" s="8" t="s">
        <v>231</v>
      </c>
      <c r="F116" s="14" t="s">
        <v>44</v>
      </c>
      <c r="G116" s="8" t="s">
        <v>47</v>
      </c>
      <c r="H116" s="14" t="s">
        <v>166</v>
      </c>
      <c r="I116" s="8" t="s">
        <v>235</v>
      </c>
    </row>
    <row r="117" spans="1:9" ht="35.1" customHeight="1">
      <c r="A117" s="8">
        <v>114</v>
      </c>
      <c r="B117" s="11">
        <v>242114</v>
      </c>
      <c r="C117" s="10" t="s">
        <v>200</v>
      </c>
      <c r="D117" s="8" t="s">
        <v>195</v>
      </c>
      <c r="E117" s="8" t="s">
        <v>231</v>
      </c>
      <c r="F117" s="14" t="s">
        <v>44</v>
      </c>
      <c r="G117" s="8" t="s">
        <v>47</v>
      </c>
      <c r="H117" s="14" t="s">
        <v>166</v>
      </c>
      <c r="I117" s="8" t="s">
        <v>235</v>
      </c>
    </row>
    <row r="118" spans="1:9" ht="35.1" customHeight="1">
      <c r="A118" s="8">
        <v>115</v>
      </c>
      <c r="B118" s="9">
        <v>242115</v>
      </c>
      <c r="C118" s="10" t="s">
        <v>201</v>
      </c>
      <c r="D118" s="8" t="s">
        <v>195</v>
      </c>
      <c r="E118" s="8" t="s">
        <v>231</v>
      </c>
      <c r="F118" s="14" t="s">
        <v>44</v>
      </c>
      <c r="G118" s="8" t="s">
        <v>47</v>
      </c>
      <c r="H118" s="14" t="s">
        <v>166</v>
      </c>
      <c r="I118" s="8" t="s">
        <v>235</v>
      </c>
    </row>
    <row r="119" spans="1:9" ht="35.1" customHeight="1">
      <c r="A119" s="8">
        <v>116</v>
      </c>
      <c r="B119" s="11">
        <v>242116</v>
      </c>
      <c r="C119" s="10" t="s">
        <v>202</v>
      </c>
      <c r="D119" s="8" t="s">
        <v>195</v>
      </c>
      <c r="E119" s="8" t="s">
        <v>231</v>
      </c>
      <c r="F119" s="14" t="s">
        <v>44</v>
      </c>
      <c r="G119" s="8" t="s">
        <v>47</v>
      </c>
      <c r="H119" s="14" t="s">
        <v>166</v>
      </c>
      <c r="I119" s="8" t="s">
        <v>235</v>
      </c>
    </row>
    <row r="120" spans="1:9" ht="35.1" customHeight="1">
      <c r="A120" s="8">
        <v>117</v>
      </c>
      <c r="B120" s="9">
        <v>242117</v>
      </c>
      <c r="C120" s="10" t="s">
        <v>203</v>
      </c>
      <c r="D120" s="8" t="s">
        <v>136</v>
      </c>
      <c r="E120" s="8"/>
      <c r="F120" s="14" t="s">
        <v>46</v>
      </c>
      <c r="G120" s="8" t="s">
        <v>47</v>
      </c>
      <c r="H120" s="14" t="s">
        <v>206</v>
      </c>
      <c r="I120" s="8" t="s">
        <v>234</v>
      </c>
    </row>
    <row r="121" spans="1:9" ht="35.1" customHeight="1">
      <c r="A121" s="8">
        <v>118</v>
      </c>
      <c r="B121" s="11">
        <v>242118</v>
      </c>
      <c r="C121" s="10" t="s">
        <v>204</v>
      </c>
      <c r="D121" s="8" t="s">
        <v>136</v>
      </c>
      <c r="E121" s="8"/>
      <c r="F121" s="14" t="s">
        <v>46</v>
      </c>
      <c r="G121" s="8" t="s">
        <v>47</v>
      </c>
      <c r="H121" s="14" t="s">
        <v>206</v>
      </c>
      <c r="I121" s="8" t="s">
        <v>234</v>
      </c>
    </row>
    <row r="122" spans="1:9" ht="35.1" customHeight="1">
      <c r="A122" s="8">
        <v>119</v>
      </c>
      <c r="B122" s="9">
        <v>242119</v>
      </c>
      <c r="C122" s="10" t="s">
        <v>205</v>
      </c>
      <c r="D122" s="8" t="s">
        <v>136</v>
      </c>
      <c r="E122" s="8"/>
      <c r="F122" s="14" t="s">
        <v>46</v>
      </c>
      <c r="G122" s="8" t="s">
        <v>47</v>
      </c>
      <c r="H122" s="14" t="s">
        <v>206</v>
      </c>
      <c r="I122" s="8" t="s">
        <v>234</v>
      </c>
    </row>
    <row r="123" spans="1:9" ht="35.1" customHeight="1">
      <c r="A123" s="8">
        <v>120</v>
      </c>
      <c r="B123" s="11">
        <v>242120</v>
      </c>
      <c r="C123" s="10" t="s">
        <v>207</v>
      </c>
      <c r="D123" s="8" t="s">
        <v>136</v>
      </c>
      <c r="E123" s="8"/>
      <c r="F123" s="14" t="s">
        <v>46</v>
      </c>
      <c r="G123" s="8" t="s">
        <v>47</v>
      </c>
      <c r="H123" s="14" t="s">
        <v>206</v>
      </c>
      <c r="I123" s="8" t="s">
        <v>234</v>
      </c>
    </row>
    <row r="124" spans="1:9" ht="35.1" customHeight="1">
      <c r="A124" s="8">
        <v>121</v>
      </c>
      <c r="B124" s="9">
        <v>242121</v>
      </c>
      <c r="C124" s="10" t="s">
        <v>208</v>
      </c>
      <c r="D124" s="8" t="s">
        <v>136</v>
      </c>
      <c r="E124" s="8"/>
      <c r="F124" s="14" t="s">
        <v>46</v>
      </c>
      <c r="G124" s="8" t="s">
        <v>47</v>
      </c>
      <c r="H124" s="14" t="s">
        <v>206</v>
      </c>
      <c r="I124" s="8" t="s">
        <v>234</v>
      </c>
    </row>
    <row r="125" spans="1:9" ht="35.1" customHeight="1">
      <c r="A125" s="8">
        <v>122</v>
      </c>
      <c r="B125" s="11">
        <v>242122</v>
      </c>
      <c r="C125" s="10" t="s">
        <v>209</v>
      </c>
      <c r="D125" s="8" t="s">
        <v>213</v>
      </c>
      <c r="E125" s="8"/>
      <c r="F125" s="14" t="s">
        <v>156</v>
      </c>
      <c r="G125" s="8" t="s">
        <v>47</v>
      </c>
      <c r="H125" s="14" t="s">
        <v>206</v>
      </c>
      <c r="I125" s="8" t="s">
        <v>234</v>
      </c>
    </row>
    <row r="126" spans="1:9" ht="35.1" customHeight="1">
      <c r="A126" s="8">
        <v>123</v>
      </c>
      <c r="B126" s="9">
        <v>242123</v>
      </c>
      <c r="C126" s="10" t="s">
        <v>210</v>
      </c>
      <c r="D126" s="8" t="s">
        <v>19</v>
      </c>
      <c r="E126" s="8" t="s">
        <v>216</v>
      </c>
      <c r="F126" s="14" t="s">
        <v>156</v>
      </c>
      <c r="G126" s="8" t="s">
        <v>48</v>
      </c>
      <c r="H126" s="14"/>
      <c r="I126" s="8" t="s">
        <v>235</v>
      </c>
    </row>
    <row r="127" spans="1:9" ht="35.1" customHeight="1">
      <c r="A127" s="8">
        <v>124</v>
      </c>
      <c r="B127" s="11">
        <v>242124</v>
      </c>
      <c r="C127" s="10" t="s">
        <v>211</v>
      </c>
      <c r="D127" s="8" t="s">
        <v>214</v>
      </c>
      <c r="E127" s="8"/>
      <c r="F127" s="14" t="s">
        <v>44</v>
      </c>
      <c r="G127" s="8" t="s">
        <v>47</v>
      </c>
      <c r="H127" s="14" t="s">
        <v>206</v>
      </c>
      <c r="I127" s="8" t="s">
        <v>234</v>
      </c>
    </row>
    <row r="128" spans="1:9" ht="35.1" customHeight="1">
      <c r="A128" s="8">
        <v>125</v>
      </c>
      <c r="B128" s="9">
        <v>242125</v>
      </c>
      <c r="C128" s="10" t="s">
        <v>212</v>
      </c>
      <c r="D128" s="8" t="s">
        <v>215</v>
      </c>
      <c r="E128" s="8" t="s">
        <v>217</v>
      </c>
      <c r="F128" s="14" t="s">
        <v>156</v>
      </c>
      <c r="G128" s="8" t="s">
        <v>48</v>
      </c>
      <c r="H128" s="14"/>
      <c r="I128" s="8" t="s">
        <v>235</v>
      </c>
    </row>
    <row r="129" spans="1:9" ht="35.1" customHeight="1">
      <c r="A129" s="8">
        <v>126</v>
      </c>
      <c r="B129" s="11">
        <v>242126</v>
      </c>
      <c r="C129" s="10" t="s">
        <v>218</v>
      </c>
      <c r="D129" s="8" t="s">
        <v>215</v>
      </c>
      <c r="E129" s="8" t="s">
        <v>217</v>
      </c>
      <c r="F129" s="14" t="s">
        <v>156</v>
      </c>
      <c r="G129" s="8" t="s">
        <v>48</v>
      </c>
      <c r="H129" s="14"/>
      <c r="I129" s="8" t="s">
        <v>235</v>
      </c>
    </row>
    <row r="130" spans="1:9" ht="35.1" customHeight="1">
      <c r="A130" s="8">
        <v>127</v>
      </c>
      <c r="B130" s="11">
        <v>242127</v>
      </c>
      <c r="C130" s="10" t="s">
        <v>219</v>
      </c>
      <c r="D130" s="8" t="s">
        <v>220</v>
      </c>
      <c r="E130" s="8"/>
      <c r="F130" s="14" t="s">
        <v>232</v>
      </c>
      <c r="G130" s="8" t="s">
        <v>47</v>
      </c>
      <c r="H130" s="14"/>
      <c r="I130" s="8" t="s">
        <v>234</v>
      </c>
    </row>
    <row r="131" spans="1:9" ht="35.1" customHeight="1">
      <c r="A131" s="8">
        <v>128</v>
      </c>
      <c r="B131" s="11">
        <v>242128</v>
      </c>
      <c r="C131" s="10" t="s">
        <v>221</v>
      </c>
      <c r="D131" s="8" t="s">
        <v>220</v>
      </c>
      <c r="E131" s="8"/>
      <c r="F131" s="14" t="s">
        <v>232</v>
      </c>
      <c r="G131" s="8" t="s">
        <v>47</v>
      </c>
      <c r="H131" s="14"/>
      <c r="I131" s="8" t="s">
        <v>234</v>
      </c>
    </row>
    <row r="132" spans="1:9" ht="35.1" customHeight="1">
      <c r="A132" s="8">
        <v>129</v>
      </c>
      <c r="B132" s="11">
        <v>242129</v>
      </c>
      <c r="C132" s="10" t="s">
        <v>222</v>
      </c>
      <c r="D132" s="8" t="s">
        <v>220</v>
      </c>
      <c r="E132" s="8"/>
      <c r="F132" s="14" t="s">
        <v>232</v>
      </c>
      <c r="G132" s="8" t="s">
        <v>47</v>
      </c>
      <c r="H132" s="14"/>
      <c r="I132" s="8" t="s">
        <v>234</v>
      </c>
    </row>
    <row r="133" spans="1:9" ht="35.1" customHeight="1">
      <c r="A133" s="8">
        <v>130</v>
      </c>
      <c r="B133" s="11">
        <v>242130</v>
      </c>
      <c r="C133" s="10" t="s">
        <v>223</v>
      </c>
      <c r="D133" s="8" t="s">
        <v>220</v>
      </c>
      <c r="E133" s="8"/>
      <c r="F133" s="14" t="s">
        <v>232</v>
      </c>
      <c r="G133" s="8" t="s">
        <v>47</v>
      </c>
      <c r="H133" s="14"/>
      <c r="I133" s="8" t="s">
        <v>234</v>
      </c>
    </row>
    <row r="134" spans="1:9" ht="35.1" customHeight="1">
      <c r="A134" s="8">
        <v>131</v>
      </c>
      <c r="B134" s="11">
        <v>242131</v>
      </c>
      <c r="C134" s="10" t="s">
        <v>224</v>
      </c>
      <c r="D134" s="8" t="s">
        <v>28</v>
      </c>
      <c r="E134" s="8"/>
      <c r="F134" s="14" t="s">
        <v>228</v>
      </c>
      <c r="G134" s="8" t="s">
        <v>47</v>
      </c>
      <c r="H134" s="14" t="s">
        <v>206</v>
      </c>
      <c r="I134" s="8" t="s">
        <v>234</v>
      </c>
    </row>
    <row r="135" spans="1:9" ht="35.1" customHeight="1">
      <c r="A135" s="8">
        <v>132</v>
      </c>
      <c r="B135" s="11">
        <v>242132</v>
      </c>
      <c r="C135" s="10" t="s">
        <v>278</v>
      </c>
      <c r="D135" s="8" t="s">
        <v>34</v>
      </c>
      <c r="E135" s="8" t="s">
        <v>229</v>
      </c>
      <c r="F135" s="14" t="s">
        <v>44</v>
      </c>
      <c r="G135" s="8" t="s">
        <v>47</v>
      </c>
      <c r="H135" s="14" t="s">
        <v>206</v>
      </c>
      <c r="I135" s="8" t="s">
        <v>234</v>
      </c>
    </row>
    <row r="136" spans="1:9" ht="35.1" customHeight="1">
      <c r="A136" s="8">
        <v>133</v>
      </c>
      <c r="B136" s="11">
        <v>242133</v>
      </c>
      <c r="C136" s="10" t="s">
        <v>279</v>
      </c>
      <c r="D136" s="8" t="s">
        <v>34</v>
      </c>
      <c r="E136" s="8" t="s">
        <v>229</v>
      </c>
      <c r="F136" s="14" t="s">
        <v>44</v>
      </c>
      <c r="G136" s="8" t="s">
        <v>47</v>
      </c>
      <c r="H136" s="14" t="s">
        <v>206</v>
      </c>
      <c r="I136" s="8" t="s">
        <v>234</v>
      </c>
    </row>
    <row r="137" spans="1:9" ht="35.1" customHeight="1">
      <c r="A137" s="8">
        <v>134</v>
      </c>
      <c r="B137" s="11">
        <v>242134</v>
      </c>
      <c r="C137" s="10" t="s">
        <v>280</v>
      </c>
      <c r="D137" s="8" t="s">
        <v>34</v>
      </c>
      <c r="E137" s="8" t="s">
        <v>229</v>
      </c>
      <c r="F137" s="14" t="s">
        <v>44</v>
      </c>
      <c r="G137" s="8" t="s">
        <v>47</v>
      </c>
      <c r="H137" s="14" t="s">
        <v>206</v>
      </c>
      <c r="I137" s="8" t="s">
        <v>234</v>
      </c>
    </row>
    <row r="138" spans="1:9" ht="35.1" customHeight="1">
      <c r="A138" s="8">
        <v>135</v>
      </c>
      <c r="B138" s="11">
        <v>242135</v>
      </c>
      <c r="C138" s="10" t="s">
        <v>281</v>
      </c>
      <c r="D138" s="8" t="s">
        <v>34</v>
      </c>
      <c r="E138" s="8" t="s">
        <v>229</v>
      </c>
      <c r="F138" s="14" t="s">
        <v>44</v>
      </c>
      <c r="G138" s="8" t="s">
        <v>47</v>
      </c>
      <c r="H138" s="14" t="s">
        <v>206</v>
      </c>
      <c r="I138" s="8" t="s">
        <v>234</v>
      </c>
    </row>
    <row r="139" spans="1:9" ht="35.1" customHeight="1">
      <c r="A139" s="8">
        <v>136</v>
      </c>
      <c r="B139" s="11">
        <v>242136</v>
      </c>
      <c r="C139" s="10" t="s">
        <v>282</v>
      </c>
      <c r="D139" s="8" t="s">
        <v>34</v>
      </c>
      <c r="E139" s="8" t="s">
        <v>229</v>
      </c>
      <c r="F139" s="14" t="s">
        <v>44</v>
      </c>
      <c r="G139" s="8" t="s">
        <v>47</v>
      </c>
      <c r="H139" s="14" t="s">
        <v>206</v>
      </c>
      <c r="I139" s="8" t="s">
        <v>234</v>
      </c>
    </row>
    <row r="140" spans="1:9" ht="35.1" customHeight="1">
      <c r="A140" s="8">
        <v>137</v>
      </c>
      <c r="B140" s="11">
        <v>242137</v>
      </c>
      <c r="C140" s="10" t="s">
        <v>283</v>
      </c>
      <c r="D140" s="8" t="s">
        <v>34</v>
      </c>
      <c r="E140" s="8" t="s">
        <v>229</v>
      </c>
      <c r="F140" s="14" t="s">
        <v>44</v>
      </c>
      <c r="G140" s="8" t="s">
        <v>47</v>
      </c>
      <c r="H140" s="14" t="s">
        <v>206</v>
      </c>
      <c r="I140" s="8" t="s">
        <v>234</v>
      </c>
    </row>
    <row r="141" spans="1:9" ht="35.1" customHeight="1">
      <c r="A141" s="8">
        <v>138</v>
      </c>
      <c r="B141" s="11">
        <v>242138</v>
      </c>
      <c r="C141" s="10" t="s">
        <v>290</v>
      </c>
      <c r="D141" s="8" t="s">
        <v>34</v>
      </c>
      <c r="E141" s="8" t="s">
        <v>229</v>
      </c>
      <c r="F141" s="14" t="s">
        <v>156</v>
      </c>
      <c r="G141" s="8" t="s">
        <v>48</v>
      </c>
      <c r="H141" s="14"/>
      <c r="I141" s="8"/>
    </row>
    <row r="142" spans="1:9" ht="35.1" customHeight="1">
      <c r="A142" s="8">
        <v>139</v>
      </c>
      <c r="B142" s="11">
        <v>242139</v>
      </c>
      <c r="C142" s="10" t="s">
        <v>225</v>
      </c>
      <c r="D142" s="8" t="s">
        <v>226</v>
      </c>
      <c r="E142" s="8" t="s">
        <v>227</v>
      </c>
      <c r="F142" s="14" t="s">
        <v>228</v>
      </c>
      <c r="G142" s="8" t="s">
        <v>47</v>
      </c>
      <c r="H142" s="14"/>
      <c r="I142" s="8" t="s">
        <v>234</v>
      </c>
    </row>
    <row r="143" spans="1:9" ht="35.1" customHeight="1">
      <c r="A143" s="8">
        <v>140</v>
      </c>
      <c r="B143" s="11">
        <v>242140</v>
      </c>
      <c r="C143" s="10" t="s">
        <v>230</v>
      </c>
      <c r="D143" s="8" t="s">
        <v>195</v>
      </c>
      <c r="E143" s="8" t="s">
        <v>231</v>
      </c>
      <c r="F143" s="14" t="s">
        <v>232</v>
      </c>
      <c r="G143" s="8" t="s">
        <v>48</v>
      </c>
      <c r="H143" s="14"/>
      <c r="I143" s="8" t="s">
        <v>235</v>
      </c>
    </row>
    <row r="144" spans="1:9" ht="35.1" customHeight="1">
      <c r="A144" s="8">
        <v>141</v>
      </c>
      <c r="B144" s="11">
        <v>242141</v>
      </c>
      <c r="C144" s="10" t="s">
        <v>236</v>
      </c>
      <c r="D144" s="8" t="s">
        <v>237</v>
      </c>
      <c r="E144" s="8"/>
      <c r="F144" s="14" t="s">
        <v>156</v>
      </c>
      <c r="G144" s="8" t="s">
        <v>48</v>
      </c>
      <c r="H144" s="14"/>
      <c r="I144" s="8" t="s">
        <v>235</v>
      </c>
    </row>
    <row r="145" spans="1:9" ht="35.1" customHeight="1">
      <c r="A145" s="8">
        <v>142</v>
      </c>
      <c r="B145" s="11">
        <v>242142</v>
      </c>
      <c r="C145" s="10" t="s">
        <v>238</v>
      </c>
      <c r="D145" s="8" t="s">
        <v>237</v>
      </c>
      <c r="E145" s="8"/>
      <c r="F145" s="14" t="s">
        <v>156</v>
      </c>
      <c r="G145" s="8" t="s">
        <v>48</v>
      </c>
      <c r="H145" s="14"/>
      <c r="I145" s="8" t="s">
        <v>235</v>
      </c>
    </row>
    <row r="146" spans="1:9" ht="35.1" customHeight="1">
      <c r="A146" s="8">
        <v>143</v>
      </c>
      <c r="B146" s="11">
        <v>242143</v>
      </c>
      <c r="C146" s="10" t="s">
        <v>239</v>
      </c>
      <c r="D146" s="8" t="s">
        <v>237</v>
      </c>
      <c r="E146" s="8"/>
      <c r="F146" s="14" t="s">
        <v>156</v>
      </c>
      <c r="G146" s="8" t="s">
        <v>48</v>
      </c>
      <c r="H146" s="14"/>
      <c r="I146" s="8" t="s">
        <v>235</v>
      </c>
    </row>
    <row r="147" spans="1:9" ht="35.1" customHeight="1">
      <c r="A147" s="8">
        <v>144</v>
      </c>
      <c r="B147" s="11">
        <v>242144</v>
      </c>
      <c r="C147" s="10" t="s">
        <v>240</v>
      </c>
      <c r="D147" s="8" t="s">
        <v>237</v>
      </c>
      <c r="E147" s="8"/>
      <c r="F147" s="14" t="s">
        <v>156</v>
      </c>
      <c r="G147" s="8" t="s">
        <v>48</v>
      </c>
      <c r="H147" s="14"/>
      <c r="I147" s="8" t="s">
        <v>235</v>
      </c>
    </row>
    <row r="148" spans="1:9" ht="35.1" customHeight="1">
      <c r="A148" s="8">
        <v>145</v>
      </c>
      <c r="B148" s="11">
        <v>242145</v>
      </c>
      <c r="C148" s="10" t="s">
        <v>241</v>
      </c>
      <c r="D148" s="8" t="s">
        <v>237</v>
      </c>
      <c r="E148" s="8"/>
      <c r="F148" s="14" t="s">
        <v>156</v>
      </c>
      <c r="G148" s="8" t="s">
        <v>48</v>
      </c>
      <c r="H148" s="14"/>
      <c r="I148" s="8" t="s">
        <v>235</v>
      </c>
    </row>
    <row r="149" spans="1:9" ht="35.1" customHeight="1">
      <c r="A149" s="8">
        <v>146</v>
      </c>
      <c r="B149" s="11">
        <v>242146</v>
      </c>
      <c r="C149" s="10" t="s">
        <v>242</v>
      </c>
      <c r="D149" s="8" t="s">
        <v>243</v>
      </c>
      <c r="E149" s="8"/>
      <c r="F149" s="14" t="s">
        <v>156</v>
      </c>
      <c r="G149" s="8" t="s">
        <v>48</v>
      </c>
      <c r="H149" s="14"/>
      <c r="I149" s="8" t="s">
        <v>235</v>
      </c>
    </row>
    <row r="150" spans="1:9" ht="35.1" customHeight="1">
      <c r="A150" s="8">
        <v>147</v>
      </c>
      <c r="B150" s="11">
        <v>242147</v>
      </c>
      <c r="C150" s="10" t="s">
        <v>244</v>
      </c>
      <c r="D150" s="8" t="s">
        <v>26</v>
      </c>
      <c r="E150" s="8" t="s">
        <v>245</v>
      </c>
      <c r="F150" s="14" t="s">
        <v>156</v>
      </c>
      <c r="G150" s="8" t="s">
        <v>47</v>
      </c>
      <c r="H150" s="14"/>
      <c r="I150" s="8" t="s">
        <v>234</v>
      </c>
    </row>
    <row r="151" spans="1:9" ht="35.1" customHeight="1">
      <c r="A151" s="8">
        <v>148</v>
      </c>
      <c r="B151" s="11">
        <v>242148</v>
      </c>
      <c r="C151" s="10" t="s">
        <v>246</v>
      </c>
      <c r="D151" s="8" t="s">
        <v>26</v>
      </c>
      <c r="E151" s="8" t="s">
        <v>245</v>
      </c>
      <c r="F151" s="14" t="s">
        <v>156</v>
      </c>
      <c r="G151" s="8" t="s">
        <v>47</v>
      </c>
      <c r="H151" s="14"/>
      <c r="I151" s="8" t="s">
        <v>234</v>
      </c>
    </row>
    <row r="152" spans="1:9" ht="35.1" customHeight="1">
      <c r="A152" s="8">
        <v>149</v>
      </c>
      <c r="B152" s="11">
        <v>242149</v>
      </c>
      <c r="C152" s="10" t="s">
        <v>247</v>
      </c>
      <c r="D152" s="8" t="s">
        <v>26</v>
      </c>
      <c r="E152" s="8" t="s">
        <v>245</v>
      </c>
      <c r="F152" s="14" t="s">
        <v>156</v>
      </c>
      <c r="G152" s="8" t="s">
        <v>47</v>
      </c>
      <c r="H152" s="14"/>
      <c r="I152" s="8" t="s">
        <v>234</v>
      </c>
    </row>
    <row r="153" spans="1:9" ht="35.1" customHeight="1">
      <c r="A153" s="8">
        <v>150</v>
      </c>
      <c r="B153" s="11">
        <v>242150</v>
      </c>
      <c r="C153" s="10" t="s">
        <v>248</v>
      </c>
      <c r="D153" s="8" t="s">
        <v>26</v>
      </c>
      <c r="E153" s="8" t="s">
        <v>245</v>
      </c>
      <c r="F153" s="14" t="s">
        <v>156</v>
      </c>
      <c r="G153" s="8" t="s">
        <v>47</v>
      </c>
      <c r="H153" s="14"/>
      <c r="I153" s="8" t="s">
        <v>234</v>
      </c>
    </row>
    <row r="154" spans="1:9" ht="35.1" customHeight="1">
      <c r="A154" s="8">
        <v>151</v>
      </c>
      <c r="B154" s="11">
        <v>242151</v>
      </c>
      <c r="C154" s="10" t="s">
        <v>249</v>
      </c>
      <c r="D154" s="8" t="s">
        <v>26</v>
      </c>
      <c r="E154" s="8" t="s">
        <v>245</v>
      </c>
      <c r="F154" s="14" t="s">
        <v>156</v>
      </c>
      <c r="G154" s="8" t="s">
        <v>47</v>
      </c>
      <c r="H154" s="14"/>
      <c r="I154" s="8" t="s">
        <v>234</v>
      </c>
    </row>
    <row r="155" spans="1:9" ht="35.1" customHeight="1">
      <c r="A155" s="8">
        <v>152</v>
      </c>
      <c r="B155" s="11">
        <v>242152</v>
      </c>
      <c r="C155" s="10" t="s">
        <v>250</v>
      </c>
      <c r="D155" s="8" t="s">
        <v>251</v>
      </c>
      <c r="E155" s="8"/>
      <c r="F155" s="14" t="s">
        <v>156</v>
      </c>
      <c r="G155" s="8" t="s">
        <v>47</v>
      </c>
      <c r="H155" s="14"/>
      <c r="I155" s="8" t="s">
        <v>234</v>
      </c>
    </row>
    <row r="156" spans="1:9" ht="35.1" customHeight="1">
      <c r="A156" s="8">
        <v>153</v>
      </c>
      <c r="B156" s="11">
        <v>242153</v>
      </c>
      <c r="C156" s="10" t="s">
        <v>252</v>
      </c>
      <c r="D156" s="8" t="s">
        <v>251</v>
      </c>
      <c r="E156" s="8"/>
      <c r="F156" s="14" t="s">
        <v>156</v>
      </c>
      <c r="G156" s="8" t="s">
        <v>47</v>
      </c>
      <c r="H156" s="14"/>
      <c r="I156" s="8" t="s">
        <v>234</v>
      </c>
    </row>
    <row r="157" spans="1:9" ht="35.1" customHeight="1">
      <c r="A157" s="8">
        <v>154</v>
      </c>
      <c r="B157" s="11">
        <v>242154</v>
      </c>
      <c r="C157" s="10" t="s">
        <v>253</v>
      </c>
      <c r="D157" s="8" t="s">
        <v>251</v>
      </c>
      <c r="E157" s="8"/>
      <c r="F157" s="14" t="s">
        <v>156</v>
      </c>
      <c r="G157" s="8" t="s">
        <v>47</v>
      </c>
      <c r="H157" s="14"/>
      <c r="I157" s="8" t="s">
        <v>234</v>
      </c>
    </row>
    <row r="158" spans="1:9" ht="35.1" customHeight="1">
      <c r="A158" s="8">
        <v>155</v>
      </c>
      <c r="B158" s="11">
        <v>242155</v>
      </c>
      <c r="C158" s="10" t="s">
        <v>254</v>
      </c>
      <c r="D158" s="8" t="s">
        <v>26</v>
      </c>
      <c r="E158" s="8"/>
      <c r="F158" s="14" t="s">
        <v>156</v>
      </c>
      <c r="G158" s="8" t="s">
        <v>47</v>
      </c>
      <c r="H158" s="14"/>
      <c r="I158" s="8" t="s">
        <v>234</v>
      </c>
    </row>
    <row r="159" spans="1:9" ht="35.1" customHeight="1">
      <c r="A159" s="8">
        <v>156</v>
      </c>
      <c r="B159" s="11">
        <v>242156</v>
      </c>
      <c r="C159" s="10" t="s">
        <v>255</v>
      </c>
      <c r="D159" s="8" t="s">
        <v>26</v>
      </c>
      <c r="E159" s="8"/>
      <c r="F159" s="14" t="s">
        <v>156</v>
      </c>
      <c r="G159" s="8" t="s">
        <v>47</v>
      </c>
      <c r="H159" s="14"/>
      <c r="I159" s="8" t="s">
        <v>234</v>
      </c>
    </row>
    <row r="160" spans="1:9" ht="35.1" customHeight="1">
      <c r="A160" s="8">
        <v>157</v>
      </c>
      <c r="B160" s="11">
        <v>242157</v>
      </c>
      <c r="C160" s="10" t="s">
        <v>256</v>
      </c>
      <c r="D160" s="8" t="s">
        <v>26</v>
      </c>
      <c r="E160" s="8"/>
      <c r="F160" s="14" t="s">
        <v>156</v>
      </c>
      <c r="G160" s="8" t="s">
        <v>47</v>
      </c>
      <c r="H160" s="14"/>
      <c r="I160" s="8" t="s">
        <v>234</v>
      </c>
    </row>
    <row r="161" spans="1:11" ht="35.1" customHeight="1">
      <c r="A161" s="8">
        <v>158</v>
      </c>
      <c r="B161" s="11">
        <v>242158</v>
      </c>
      <c r="C161" s="10" t="s">
        <v>257</v>
      </c>
      <c r="D161" s="8" t="s">
        <v>26</v>
      </c>
      <c r="E161" s="8"/>
      <c r="F161" s="14" t="s">
        <v>156</v>
      </c>
      <c r="G161" s="8" t="s">
        <v>47</v>
      </c>
      <c r="H161" s="14"/>
      <c r="I161" s="8" t="s">
        <v>234</v>
      </c>
    </row>
    <row r="162" spans="1:11" ht="35.1" customHeight="1">
      <c r="A162" s="8">
        <v>159</v>
      </c>
      <c r="B162" s="11">
        <v>242159</v>
      </c>
      <c r="C162" s="10" t="s">
        <v>258</v>
      </c>
      <c r="D162" s="8" t="s">
        <v>26</v>
      </c>
      <c r="E162" s="8"/>
      <c r="F162" s="14" t="s">
        <v>156</v>
      </c>
      <c r="G162" s="8" t="s">
        <v>47</v>
      </c>
      <c r="H162" s="14"/>
      <c r="I162" s="8" t="s">
        <v>234</v>
      </c>
    </row>
    <row r="163" spans="1:11" ht="35.1" customHeight="1">
      <c r="A163" s="8">
        <v>160</v>
      </c>
      <c r="B163" s="11">
        <v>242160</v>
      </c>
      <c r="C163" s="10" t="s">
        <v>259</v>
      </c>
      <c r="D163" s="8" t="s">
        <v>260</v>
      </c>
      <c r="E163" s="8"/>
      <c r="F163" s="14" t="s">
        <v>156</v>
      </c>
      <c r="G163" s="8" t="s">
        <v>48</v>
      </c>
      <c r="H163" s="14"/>
      <c r="I163" s="8" t="s">
        <v>235</v>
      </c>
    </row>
    <row r="164" spans="1:11" ht="35.1" customHeight="1">
      <c r="A164" s="8">
        <v>161</v>
      </c>
      <c r="B164" s="11">
        <v>242161</v>
      </c>
      <c r="C164" s="10" t="s">
        <v>261</v>
      </c>
      <c r="D164" s="8" t="s">
        <v>260</v>
      </c>
      <c r="E164" s="8"/>
      <c r="F164" s="14" t="s">
        <v>156</v>
      </c>
      <c r="G164" s="8" t="s">
        <v>48</v>
      </c>
      <c r="H164" s="14"/>
      <c r="I164" s="8" t="s">
        <v>235</v>
      </c>
    </row>
    <row r="165" spans="1:11" ht="35.1" customHeight="1">
      <c r="A165" s="8">
        <v>162</v>
      </c>
      <c r="B165" s="11">
        <v>242162</v>
      </c>
      <c r="C165" s="10" t="s">
        <v>262</v>
      </c>
      <c r="D165" s="8" t="s">
        <v>260</v>
      </c>
      <c r="E165" s="8"/>
      <c r="F165" s="14" t="s">
        <v>156</v>
      </c>
      <c r="G165" s="8" t="s">
        <v>48</v>
      </c>
      <c r="H165" s="14"/>
      <c r="I165" s="8" t="s">
        <v>235</v>
      </c>
    </row>
    <row r="166" spans="1:11" ht="35.1" customHeight="1">
      <c r="A166" s="8">
        <v>163</v>
      </c>
      <c r="B166" s="11">
        <v>242163</v>
      </c>
      <c r="C166" s="10" t="s">
        <v>263</v>
      </c>
      <c r="D166" s="8" t="s">
        <v>260</v>
      </c>
      <c r="E166" s="8"/>
      <c r="F166" s="14" t="s">
        <v>156</v>
      </c>
      <c r="G166" s="8" t="s">
        <v>48</v>
      </c>
      <c r="H166" s="14"/>
      <c r="I166" s="8" t="s">
        <v>235</v>
      </c>
    </row>
    <row r="167" spans="1:11" ht="35.1" customHeight="1">
      <c r="A167" s="8">
        <v>164</v>
      </c>
      <c r="B167" s="11">
        <v>242164</v>
      </c>
      <c r="C167" s="10" t="s">
        <v>264</v>
      </c>
      <c r="D167" s="8" t="s">
        <v>260</v>
      </c>
      <c r="E167" s="8"/>
      <c r="F167" s="14" t="s">
        <v>156</v>
      </c>
      <c r="G167" s="8" t="s">
        <v>48</v>
      </c>
      <c r="H167" s="14"/>
      <c r="I167" s="8" t="s">
        <v>235</v>
      </c>
    </row>
    <row r="168" spans="1:11" ht="35.1" customHeight="1">
      <c r="A168" s="8">
        <v>165</v>
      </c>
      <c r="B168" s="11">
        <v>242165</v>
      </c>
      <c r="C168" s="10" t="s">
        <v>265</v>
      </c>
      <c r="D168" s="8" t="s">
        <v>260</v>
      </c>
      <c r="E168" s="8"/>
      <c r="F168" s="14" t="s">
        <v>156</v>
      </c>
      <c r="G168" s="8" t="s">
        <v>48</v>
      </c>
      <c r="H168" s="14"/>
      <c r="I168" s="8" t="s">
        <v>235</v>
      </c>
    </row>
    <row r="169" spans="1:11" ht="35.1" customHeight="1">
      <c r="A169" s="8">
        <v>166</v>
      </c>
      <c r="B169" s="11">
        <v>242166</v>
      </c>
      <c r="C169" s="10" t="s">
        <v>266</v>
      </c>
      <c r="D169" s="8" t="s">
        <v>260</v>
      </c>
      <c r="E169" s="8"/>
      <c r="F169" s="14" t="s">
        <v>156</v>
      </c>
      <c r="G169" s="8" t="s">
        <v>48</v>
      </c>
      <c r="H169" s="14"/>
      <c r="I169" s="8" t="s">
        <v>235</v>
      </c>
    </row>
    <row r="170" spans="1:11" ht="35.1" customHeight="1">
      <c r="A170" s="8">
        <v>167</v>
      </c>
      <c r="B170" s="11">
        <v>242167</v>
      </c>
      <c r="C170" s="10" t="s">
        <v>267</v>
      </c>
      <c r="D170" s="8" t="s">
        <v>260</v>
      </c>
      <c r="E170" s="8"/>
      <c r="F170" s="14" t="s">
        <v>156</v>
      </c>
      <c r="G170" s="8" t="s">
        <v>48</v>
      </c>
      <c r="H170" s="14"/>
      <c r="I170" s="8" t="s">
        <v>235</v>
      </c>
    </row>
    <row r="171" spans="1:11" ht="35.1" customHeight="1">
      <c r="A171" s="8">
        <v>168</v>
      </c>
      <c r="B171" s="11">
        <v>242168</v>
      </c>
      <c r="C171" s="10" t="s">
        <v>268</v>
      </c>
      <c r="D171" s="8" t="s">
        <v>260</v>
      </c>
      <c r="E171" s="8"/>
      <c r="F171" s="14" t="s">
        <v>156</v>
      </c>
      <c r="G171" s="8" t="s">
        <v>48</v>
      </c>
      <c r="H171" s="14"/>
      <c r="I171" s="8" t="s">
        <v>235</v>
      </c>
    </row>
    <row r="172" spans="1:11" ht="35.1" customHeight="1">
      <c r="A172" s="8">
        <v>169</v>
      </c>
      <c r="B172" s="11">
        <v>242169</v>
      </c>
      <c r="C172" s="10" t="s">
        <v>269</v>
      </c>
      <c r="D172" s="8" t="s">
        <v>260</v>
      </c>
      <c r="E172" s="8"/>
      <c r="F172" s="14" t="s">
        <v>156</v>
      </c>
      <c r="G172" s="8" t="s">
        <v>48</v>
      </c>
      <c r="H172" s="14"/>
      <c r="I172" s="8" t="s">
        <v>235</v>
      </c>
    </row>
    <row r="173" spans="1:11" ht="35.1" customHeight="1">
      <c r="A173" s="8">
        <v>170</v>
      </c>
      <c r="B173" s="11">
        <v>242170</v>
      </c>
      <c r="C173" s="10" t="s">
        <v>270</v>
      </c>
      <c r="D173" s="8" t="s">
        <v>271</v>
      </c>
      <c r="E173" s="8"/>
      <c r="F173" s="14" t="s">
        <v>156</v>
      </c>
      <c r="G173" s="8" t="s">
        <v>48</v>
      </c>
      <c r="H173" s="14"/>
      <c r="I173" s="8" t="s">
        <v>235</v>
      </c>
      <c r="K173" t="s">
        <v>274</v>
      </c>
    </row>
    <row r="174" spans="1:11" ht="35.1" customHeight="1">
      <c r="A174" s="8">
        <v>171</v>
      </c>
      <c r="B174" s="11">
        <v>242171</v>
      </c>
      <c r="C174" s="10" t="s">
        <v>272</v>
      </c>
      <c r="D174" s="8" t="s">
        <v>271</v>
      </c>
      <c r="E174" s="8"/>
      <c r="F174" s="14" t="s">
        <v>156</v>
      </c>
      <c r="G174" s="8" t="s">
        <v>48</v>
      </c>
      <c r="H174" s="14" t="s">
        <v>273</v>
      </c>
      <c r="I174" s="8" t="s">
        <v>235</v>
      </c>
    </row>
    <row r="175" spans="1:11" ht="35.1" customHeight="1">
      <c r="A175" s="8">
        <v>172</v>
      </c>
      <c r="B175" s="11">
        <v>242172</v>
      </c>
      <c r="C175" s="10" t="s">
        <v>275</v>
      </c>
      <c r="D175" s="8" t="s">
        <v>28</v>
      </c>
      <c r="E175" s="8"/>
      <c r="F175" s="14" t="s">
        <v>44</v>
      </c>
      <c r="G175" s="8" t="s">
        <v>47</v>
      </c>
      <c r="H175" s="14"/>
      <c r="I175" s="8" t="s">
        <v>234</v>
      </c>
    </row>
    <row r="176" spans="1:11" ht="35.1" customHeight="1">
      <c r="A176" s="8">
        <v>173</v>
      </c>
      <c r="B176" s="11">
        <v>242173</v>
      </c>
      <c r="C176" s="10"/>
      <c r="D176" s="8"/>
      <c r="E176" s="8"/>
      <c r="F176" s="14"/>
      <c r="G176" s="8"/>
      <c r="H176" s="14"/>
      <c r="I176" s="8"/>
    </row>
    <row r="177" spans="1:9" ht="35.1" customHeight="1">
      <c r="A177" s="8">
        <v>174</v>
      </c>
      <c r="B177" s="11">
        <v>242174</v>
      </c>
      <c r="C177" s="10" t="s">
        <v>276</v>
      </c>
      <c r="D177" s="8" t="s">
        <v>277</v>
      </c>
      <c r="E177" s="8"/>
      <c r="F177" s="14" t="s">
        <v>45</v>
      </c>
      <c r="G177" s="8" t="s">
        <v>47</v>
      </c>
      <c r="H177" s="14"/>
      <c r="I177" s="8" t="s">
        <v>234</v>
      </c>
    </row>
    <row r="178" spans="1:9" ht="35.1" customHeight="1">
      <c r="A178" s="8">
        <v>175</v>
      </c>
      <c r="B178" s="11">
        <v>242175</v>
      </c>
      <c r="C178" s="10" t="s">
        <v>291</v>
      </c>
      <c r="D178" s="8" t="s">
        <v>126</v>
      </c>
      <c r="E178" s="8"/>
      <c r="F178" s="14" t="s">
        <v>45</v>
      </c>
      <c r="G178" s="8" t="s">
        <v>48</v>
      </c>
      <c r="H178" s="14"/>
      <c r="I178" s="8" t="s">
        <v>235</v>
      </c>
    </row>
    <row r="179" spans="1:9" ht="35.1" customHeight="1">
      <c r="A179" s="8">
        <v>176</v>
      </c>
      <c r="B179" s="11">
        <v>242176</v>
      </c>
      <c r="C179" s="10" t="s">
        <v>292</v>
      </c>
      <c r="D179" s="8" t="s">
        <v>26</v>
      </c>
      <c r="E179" s="8"/>
      <c r="F179" s="14" t="s">
        <v>44</v>
      </c>
      <c r="G179" s="8" t="s">
        <v>47</v>
      </c>
      <c r="H179" s="14"/>
      <c r="I179" s="8" t="s">
        <v>234</v>
      </c>
    </row>
    <row r="180" spans="1:9" ht="35.1" customHeight="1">
      <c r="A180" s="8">
        <v>177</v>
      </c>
      <c r="B180" s="11">
        <v>242177</v>
      </c>
      <c r="C180" s="10"/>
      <c r="D180" s="8"/>
      <c r="E180" s="8"/>
      <c r="F180" s="14"/>
      <c r="G180" s="8"/>
      <c r="H180" s="14"/>
      <c r="I180" s="8"/>
    </row>
  </sheetData>
  <pageMargins left="0.70866141732283472" right="0.70866141732283472" top="0.74803149606299213" bottom="0.74803149606299213" header="0.31496062992125984" footer="0.31496062992125984"/>
  <pageSetup scale="70" orientation="landscape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E179"/>
  <sheetViews>
    <sheetView topLeftCell="A172" workbookViewId="0">
      <selection activeCell="D56" sqref="D56"/>
    </sheetView>
  </sheetViews>
  <sheetFormatPr defaultRowHeight="15"/>
  <cols>
    <col min="1" max="1" width="6" customWidth="1"/>
    <col min="2" max="2" width="19.7109375" customWidth="1"/>
    <col min="3" max="3" width="24.140625" customWidth="1"/>
    <col min="4" max="4" width="30.85546875" customWidth="1"/>
    <col min="5" max="5" width="12.28515625" style="16" customWidth="1"/>
  </cols>
  <sheetData>
    <row r="2" spans="1:5" ht="35.1" customHeight="1">
      <c r="A2" t="s">
        <v>0</v>
      </c>
      <c r="B2" t="s">
        <v>1</v>
      </c>
      <c r="C2" t="s">
        <v>293</v>
      </c>
      <c r="D2" t="s">
        <v>3</v>
      </c>
      <c r="E2" s="16" t="s">
        <v>5</v>
      </c>
    </row>
    <row r="3" spans="1:5" ht="35.1" customHeight="1">
      <c r="A3">
        <v>1</v>
      </c>
      <c r="B3" s="20">
        <v>242024</v>
      </c>
      <c r="C3" s="21" t="s">
        <v>62</v>
      </c>
      <c r="D3" s="22" t="s">
        <v>60</v>
      </c>
      <c r="E3" s="27" t="s">
        <v>294</v>
      </c>
    </row>
    <row r="4" spans="1:5" ht="35.1" customHeight="1">
      <c r="A4">
        <v>2</v>
      </c>
      <c r="B4" s="20">
        <v>242080</v>
      </c>
      <c r="C4" s="21" t="s">
        <v>118</v>
      </c>
      <c r="D4" s="22" t="s">
        <v>138</v>
      </c>
      <c r="E4" s="27" t="s">
        <v>294</v>
      </c>
    </row>
    <row r="5" spans="1:5" ht="35.1" customHeight="1">
      <c r="A5">
        <v>3</v>
      </c>
      <c r="B5" s="17">
        <v>242051</v>
      </c>
      <c r="C5" s="18" t="s">
        <v>89</v>
      </c>
      <c r="D5" s="19" t="s">
        <v>125</v>
      </c>
      <c r="E5" s="27" t="s">
        <v>294</v>
      </c>
    </row>
    <row r="6" spans="1:5" ht="35.1" customHeight="1">
      <c r="A6">
        <v>4</v>
      </c>
      <c r="B6" s="20">
        <v>242114</v>
      </c>
      <c r="C6" s="21" t="s">
        <v>200</v>
      </c>
      <c r="D6" s="22" t="s">
        <v>195</v>
      </c>
      <c r="E6" s="27" t="s">
        <v>294</v>
      </c>
    </row>
    <row r="7" spans="1:5" ht="35.1" customHeight="1">
      <c r="A7">
        <v>5</v>
      </c>
      <c r="B7" s="20">
        <v>242146</v>
      </c>
      <c r="C7" s="21" t="s">
        <v>242</v>
      </c>
      <c r="D7" s="22" t="s">
        <v>243</v>
      </c>
      <c r="E7" s="27" t="s">
        <v>294</v>
      </c>
    </row>
    <row r="8" spans="1:5" ht="35.1" customHeight="1">
      <c r="A8">
        <v>6</v>
      </c>
      <c r="B8" s="17">
        <v>242049</v>
      </c>
      <c r="C8" s="18" t="s">
        <v>87</v>
      </c>
      <c r="D8" s="19" t="s">
        <v>125</v>
      </c>
      <c r="E8" s="27" t="s">
        <v>294</v>
      </c>
    </row>
    <row r="9" spans="1:5" ht="35.1" customHeight="1">
      <c r="A9">
        <v>7</v>
      </c>
      <c r="B9" s="17">
        <v>242073</v>
      </c>
      <c r="C9" s="18" t="s">
        <v>111</v>
      </c>
      <c r="D9" s="19" t="s">
        <v>137</v>
      </c>
      <c r="E9" s="27" t="s">
        <v>294</v>
      </c>
    </row>
    <row r="10" spans="1:5" ht="35.1" customHeight="1">
      <c r="A10">
        <v>8</v>
      </c>
      <c r="B10" s="20">
        <v>242018</v>
      </c>
      <c r="C10" s="21" t="s">
        <v>36</v>
      </c>
      <c r="D10" s="22" t="s">
        <v>37</v>
      </c>
      <c r="E10" s="27" t="s">
        <v>294</v>
      </c>
    </row>
    <row r="11" spans="1:5" ht="35.1" customHeight="1">
      <c r="A11">
        <v>9</v>
      </c>
      <c r="B11" s="20">
        <v>242056</v>
      </c>
      <c r="C11" s="21" t="s">
        <v>94</v>
      </c>
      <c r="D11" s="22" t="s">
        <v>132</v>
      </c>
      <c r="E11" s="27" t="s">
        <v>294</v>
      </c>
    </row>
    <row r="12" spans="1:5" ht="35.1" customHeight="1">
      <c r="A12">
        <v>10</v>
      </c>
      <c r="B12" s="17">
        <v>242079</v>
      </c>
      <c r="C12" s="18" t="s">
        <v>117</v>
      </c>
      <c r="D12" s="19" t="s">
        <v>138</v>
      </c>
      <c r="E12" s="27" t="s">
        <v>294</v>
      </c>
    </row>
    <row r="13" spans="1:5" ht="35.1" customHeight="1">
      <c r="A13">
        <v>11</v>
      </c>
      <c r="B13" s="17">
        <v>242153</v>
      </c>
      <c r="C13" s="18" t="s">
        <v>252</v>
      </c>
      <c r="D13" s="19" t="s">
        <v>251</v>
      </c>
      <c r="E13" s="27" t="s">
        <v>294</v>
      </c>
    </row>
    <row r="14" spans="1:5" ht="35.1" customHeight="1">
      <c r="A14">
        <v>12</v>
      </c>
      <c r="B14" s="20">
        <v>242102</v>
      </c>
      <c r="C14" s="21" t="s">
        <v>185</v>
      </c>
      <c r="D14" s="22" t="s">
        <v>171</v>
      </c>
      <c r="E14" s="27" t="s">
        <v>294</v>
      </c>
    </row>
    <row r="15" spans="1:5" ht="35.1" customHeight="1">
      <c r="A15">
        <v>13</v>
      </c>
      <c r="B15" s="17">
        <v>242083</v>
      </c>
      <c r="C15" s="18" t="s">
        <v>121</v>
      </c>
      <c r="D15" s="19" t="s">
        <v>140</v>
      </c>
      <c r="E15" s="27" t="s">
        <v>294</v>
      </c>
    </row>
    <row r="16" spans="1:5" ht="35.1" customHeight="1">
      <c r="A16">
        <v>14</v>
      </c>
      <c r="B16" s="20">
        <v>242040</v>
      </c>
      <c r="C16" s="21" t="s">
        <v>78</v>
      </c>
      <c r="D16" s="22" t="s">
        <v>126</v>
      </c>
      <c r="E16" s="27" t="s">
        <v>294</v>
      </c>
    </row>
    <row r="17" spans="1:5" ht="35.1" customHeight="1">
      <c r="A17">
        <v>15</v>
      </c>
      <c r="B17" s="20">
        <v>242170</v>
      </c>
      <c r="C17" s="21" t="s">
        <v>270</v>
      </c>
      <c r="D17" s="22" t="s">
        <v>271</v>
      </c>
      <c r="E17" s="27" t="s">
        <v>294</v>
      </c>
    </row>
    <row r="18" spans="1:5" ht="35.1" customHeight="1">
      <c r="A18">
        <v>16</v>
      </c>
      <c r="B18" s="17">
        <v>242121</v>
      </c>
      <c r="C18" s="18" t="s">
        <v>208</v>
      </c>
      <c r="D18" s="19" t="s">
        <v>136</v>
      </c>
      <c r="E18" s="27" t="s">
        <v>294</v>
      </c>
    </row>
    <row r="19" spans="1:5" ht="35.1" customHeight="1">
      <c r="A19">
        <v>17</v>
      </c>
      <c r="B19" s="17">
        <v>242017</v>
      </c>
      <c r="C19" s="18" t="s">
        <v>33</v>
      </c>
      <c r="D19" s="19" t="s">
        <v>34</v>
      </c>
      <c r="E19" s="27" t="s">
        <v>294</v>
      </c>
    </row>
    <row r="20" spans="1:5" ht="35.1" customHeight="1">
      <c r="A20">
        <v>18</v>
      </c>
      <c r="B20" s="17">
        <v>242007</v>
      </c>
      <c r="C20" s="18" t="s">
        <v>16</v>
      </c>
      <c r="D20" s="19" t="s">
        <v>285</v>
      </c>
      <c r="E20" s="27" t="s">
        <v>294</v>
      </c>
    </row>
    <row r="21" spans="1:5" ht="35.1" customHeight="1">
      <c r="A21">
        <v>19</v>
      </c>
      <c r="B21" s="20">
        <v>242012</v>
      </c>
      <c r="C21" s="21" t="s">
        <v>24</v>
      </c>
      <c r="D21" s="22" t="s">
        <v>19</v>
      </c>
      <c r="E21" s="27" t="s">
        <v>294</v>
      </c>
    </row>
    <row r="22" spans="1:5" ht="35.1" customHeight="1">
      <c r="A22">
        <v>20</v>
      </c>
      <c r="B22" s="20">
        <v>242058</v>
      </c>
      <c r="C22" s="21" t="s">
        <v>96</v>
      </c>
      <c r="D22" s="22" t="s">
        <v>132</v>
      </c>
      <c r="E22" s="27" t="s">
        <v>294</v>
      </c>
    </row>
    <row r="23" spans="1:5" ht="35.1" customHeight="1">
      <c r="A23">
        <v>21</v>
      </c>
      <c r="B23" s="17">
        <v>242119</v>
      </c>
      <c r="C23" s="18" t="s">
        <v>205</v>
      </c>
      <c r="D23" s="19" t="s">
        <v>136</v>
      </c>
      <c r="E23" s="27" t="s">
        <v>294</v>
      </c>
    </row>
    <row r="24" spans="1:5" ht="35.1" customHeight="1">
      <c r="A24">
        <v>22</v>
      </c>
      <c r="B24" s="17">
        <v>242113</v>
      </c>
      <c r="C24" s="18" t="s">
        <v>199</v>
      </c>
      <c r="D24" s="19" t="s">
        <v>195</v>
      </c>
      <c r="E24" s="27" t="s">
        <v>294</v>
      </c>
    </row>
    <row r="25" spans="1:5" ht="35.1" customHeight="1">
      <c r="A25">
        <v>23</v>
      </c>
      <c r="B25" s="17">
        <v>242145</v>
      </c>
      <c r="C25" s="18" t="s">
        <v>241</v>
      </c>
      <c r="D25" s="19" t="s">
        <v>237</v>
      </c>
      <c r="E25" s="27" t="s">
        <v>294</v>
      </c>
    </row>
    <row r="26" spans="1:5" ht="35.1" customHeight="1">
      <c r="A26">
        <v>24</v>
      </c>
      <c r="B26" s="20">
        <v>242092</v>
      </c>
      <c r="C26" s="21" t="s">
        <v>174</v>
      </c>
      <c r="D26" s="22" t="s">
        <v>171</v>
      </c>
      <c r="E26" s="27" t="s">
        <v>294</v>
      </c>
    </row>
    <row r="27" spans="1:5" ht="35.1" customHeight="1">
      <c r="A27">
        <v>25</v>
      </c>
      <c r="B27" s="20">
        <v>242088</v>
      </c>
      <c r="C27" s="21" t="s">
        <v>162</v>
      </c>
      <c r="D27" s="22" t="s">
        <v>159</v>
      </c>
      <c r="E27" s="27" t="s">
        <v>294</v>
      </c>
    </row>
    <row r="28" spans="1:5" ht="35.1" customHeight="1">
      <c r="A28">
        <v>26</v>
      </c>
      <c r="B28" s="17">
        <v>242111</v>
      </c>
      <c r="C28" s="18" t="s">
        <v>197</v>
      </c>
      <c r="D28" s="19" t="s">
        <v>195</v>
      </c>
      <c r="E28" s="27" t="s">
        <v>294</v>
      </c>
    </row>
    <row r="29" spans="1:5" ht="35.1" customHeight="1">
      <c r="A29">
        <v>27</v>
      </c>
      <c r="B29" s="17">
        <v>242085</v>
      </c>
      <c r="C29" s="18" t="s">
        <v>123</v>
      </c>
      <c r="D29" s="19" t="s">
        <v>136</v>
      </c>
      <c r="E29" s="27" t="s">
        <v>294</v>
      </c>
    </row>
    <row r="30" spans="1:5" ht="35.1" customHeight="1">
      <c r="A30">
        <v>28</v>
      </c>
      <c r="B30" s="17">
        <v>242011</v>
      </c>
      <c r="C30" s="18" t="s">
        <v>22</v>
      </c>
      <c r="D30" s="19" t="s">
        <v>21</v>
      </c>
      <c r="E30" s="27" t="s">
        <v>294</v>
      </c>
    </row>
    <row r="31" spans="1:5" ht="35.1" customHeight="1">
      <c r="A31">
        <v>29</v>
      </c>
      <c r="B31" s="20">
        <v>242176</v>
      </c>
      <c r="C31" s="21" t="s">
        <v>292</v>
      </c>
      <c r="D31" s="22" t="s">
        <v>26</v>
      </c>
      <c r="E31" s="27" t="s">
        <v>294</v>
      </c>
    </row>
    <row r="32" spans="1:5" ht="35.1" customHeight="1">
      <c r="A32">
        <v>30</v>
      </c>
      <c r="B32" s="17">
        <v>242115</v>
      </c>
      <c r="C32" s="18" t="s">
        <v>201</v>
      </c>
      <c r="D32" s="19" t="s">
        <v>195</v>
      </c>
      <c r="E32" s="27" t="s">
        <v>294</v>
      </c>
    </row>
    <row r="33" spans="1:5" ht="35.1" customHeight="1">
      <c r="A33">
        <v>31</v>
      </c>
      <c r="B33" s="20">
        <v>242020</v>
      </c>
      <c r="C33" s="21" t="s">
        <v>41</v>
      </c>
      <c r="D33" s="22" t="s">
        <v>37</v>
      </c>
      <c r="E33" s="16" t="s">
        <v>295</v>
      </c>
    </row>
    <row r="34" spans="1:5" ht="35.1" customHeight="1">
      <c r="A34">
        <v>32</v>
      </c>
      <c r="B34" s="20">
        <v>242126</v>
      </c>
      <c r="C34" s="21" t="s">
        <v>218</v>
      </c>
      <c r="D34" s="22" t="s">
        <v>215</v>
      </c>
      <c r="E34" s="16" t="s">
        <v>295</v>
      </c>
    </row>
    <row r="35" spans="1:5" ht="35.1" customHeight="1">
      <c r="A35">
        <v>33</v>
      </c>
      <c r="B35" s="17">
        <v>242129</v>
      </c>
      <c r="C35" s="18" t="s">
        <v>222</v>
      </c>
      <c r="D35" s="19" t="s">
        <v>220</v>
      </c>
      <c r="E35" s="16" t="s">
        <v>295</v>
      </c>
    </row>
    <row r="36" spans="1:5" ht="35.1" customHeight="1">
      <c r="A36">
        <v>34</v>
      </c>
      <c r="B36" s="17">
        <v>242097</v>
      </c>
      <c r="C36" s="18" t="s">
        <v>179</v>
      </c>
      <c r="D36" s="19" t="s">
        <v>171</v>
      </c>
      <c r="E36" s="16" t="s">
        <v>295</v>
      </c>
    </row>
    <row r="37" spans="1:5" ht="35.1" customHeight="1">
      <c r="A37">
        <v>35</v>
      </c>
      <c r="B37" s="20">
        <v>242130</v>
      </c>
      <c r="C37" s="21" t="s">
        <v>223</v>
      </c>
      <c r="D37" s="22" t="s">
        <v>220</v>
      </c>
      <c r="E37" s="16" t="s">
        <v>295</v>
      </c>
    </row>
    <row r="38" spans="1:5" ht="35.1" customHeight="1">
      <c r="A38">
        <v>36</v>
      </c>
      <c r="B38" s="17">
        <v>242135</v>
      </c>
      <c r="C38" s="18" t="s">
        <v>281</v>
      </c>
      <c r="D38" s="19" t="s">
        <v>34</v>
      </c>
      <c r="E38" s="16" t="s">
        <v>295</v>
      </c>
    </row>
    <row r="39" spans="1:5" ht="35.1" customHeight="1">
      <c r="A39">
        <v>37</v>
      </c>
      <c r="B39" s="20">
        <v>242030</v>
      </c>
      <c r="C39" s="21" t="s">
        <v>68</v>
      </c>
      <c r="D39" s="22" t="s">
        <v>60</v>
      </c>
      <c r="E39" s="16" t="s">
        <v>295</v>
      </c>
    </row>
    <row r="40" spans="1:5" ht="35.1" customHeight="1">
      <c r="A40">
        <v>38</v>
      </c>
      <c r="B40" s="20">
        <v>242150</v>
      </c>
      <c r="C40" s="21" t="s">
        <v>248</v>
      </c>
      <c r="D40" s="22" t="s">
        <v>26</v>
      </c>
      <c r="E40" s="16" t="s">
        <v>295</v>
      </c>
    </row>
    <row r="41" spans="1:5" ht="35.1" customHeight="1">
      <c r="A41">
        <v>39</v>
      </c>
      <c r="B41" s="20">
        <v>242064</v>
      </c>
      <c r="C41" s="21" t="s">
        <v>102</v>
      </c>
      <c r="D41" s="22" t="s">
        <v>134</v>
      </c>
      <c r="E41" s="16" t="s">
        <v>295</v>
      </c>
    </row>
    <row r="42" spans="1:5" ht="35.1" customHeight="1">
      <c r="A42">
        <v>40</v>
      </c>
      <c r="B42" s="20">
        <v>242028</v>
      </c>
      <c r="C42" s="21" t="s">
        <v>66</v>
      </c>
      <c r="D42" s="22" t="s">
        <v>60</v>
      </c>
      <c r="E42" s="16" t="s">
        <v>295</v>
      </c>
    </row>
    <row r="43" spans="1:5" ht="35.1" customHeight="1">
      <c r="A43">
        <v>41</v>
      </c>
      <c r="B43" s="20">
        <v>242120</v>
      </c>
      <c r="C43" s="21" t="s">
        <v>207</v>
      </c>
      <c r="D43" s="22" t="s">
        <v>136</v>
      </c>
      <c r="E43" s="16" t="s">
        <v>295</v>
      </c>
    </row>
    <row r="44" spans="1:5" ht="35.1" customHeight="1">
      <c r="A44">
        <v>42</v>
      </c>
      <c r="B44" s="20">
        <v>242086</v>
      </c>
      <c r="C44" s="21" t="s">
        <v>158</v>
      </c>
      <c r="D44" s="22" t="s">
        <v>159</v>
      </c>
      <c r="E44" s="16" t="s">
        <v>295</v>
      </c>
    </row>
    <row r="45" spans="1:5" ht="35.1" customHeight="1">
      <c r="A45">
        <v>43</v>
      </c>
      <c r="B45" s="17">
        <v>242165</v>
      </c>
      <c r="C45" s="18" t="s">
        <v>265</v>
      </c>
      <c r="D45" s="19" t="s">
        <v>260</v>
      </c>
      <c r="E45" s="16" t="s">
        <v>295</v>
      </c>
    </row>
    <row r="46" spans="1:5" ht="35.1" customHeight="1">
      <c r="A46">
        <v>44</v>
      </c>
      <c r="B46" s="17">
        <v>242037</v>
      </c>
      <c r="C46" s="18" t="s">
        <v>75</v>
      </c>
      <c r="D46" s="19" t="s">
        <v>126</v>
      </c>
      <c r="E46" s="16" t="s">
        <v>295</v>
      </c>
    </row>
    <row r="47" spans="1:5" ht="35.1" customHeight="1">
      <c r="A47">
        <v>45</v>
      </c>
      <c r="B47" s="20">
        <v>242124</v>
      </c>
      <c r="C47" s="21" t="s">
        <v>211</v>
      </c>
      <c r="D47" s="22" t="s">
        <v>214</v>
      </c>
      <c r="E47" s="16" t="s">
        <v>295</v>
      </c>
    </row>
    <row r="48" spans="1:5" ht="35.1" customHeight="1">
      <c r="A48">
        <v>46</v>
      </c>
      <c r="B48" s="17">
        <v>242149</v>
      </c>
      <c r="C48" s="18" t="s">
        <v>247</v>
      </c>
      <c r="D48" s="19" t="s">
        <v>26</v>
      </c>
      <c r="E48" s="16" t="s">
        <v>295</v>
      </c>
    </row>
    <row r="49" spans="1:5" ht="35.1" customHeight="1">
      <c r="A49">
        <v>47</v>
      </c>
      <c r="B49" s="17">
        <v>242013</v>
      </c>
      <c r="C49" s="18" t="s">
        <v>25</v>
      </c>
      <c r="D49" s="19" t="s">
        <v>26</v>
      </c>
      <c r="E49" s="16" t="s">
        <v>295</v>
      </c>
    </row>
    <row r="50" spans="1:5" ht="35.1" customHeight="1">
      <c r="A50">
        <v>48</v>
      </c>
      <c r="B50" s="17">
        <v>242137</v>
      </c>
      <c r="C50" s="18" t="s">
        <v>283</v>
      </c>
      <c r="D50" s="19" t="s">
        <v>34</v>
      </c>
      <c r="E50" s="16" t="s">
        <v>295</v>
      </c>
    </row>
    <row r="51" spans="1:5" ht="35.1" customHeight="1">
      <c r="A51">
        <v>49</v>
      </c>
      <c r="B51" s="17">
        <v>242107</v>
      </c>
      <c r="C51" s="18" t="s">
        <v>190</v>
      </c>
      <c r="D51" s="19" t="s">
        <v>191</v>
      </c>
      <c r="E51" s="16" t="s">
        <v>295</v>
      </c>
    </row>
    <row r="52" spans="1:5" ht="35.1" customHeight="1">
      <c r="A52">
        <v>50</v>
      </c>
      <c r="B52" s="20">
        <v>242164</v>
      </c>
      <c r="C52" s="21" t="s">
        <v>264</v>
      </c>
      <c r="D52" s="22" t="s">
        <v>260</v>
      </c>
      <c r="E52" s="16" t="s">
        <v>295</v>
      </c>
    </row>
    <row r="53" spans="1:5" ht="35.1" customHeight="1">
      <c r="A53">
        <v>51</v>
      </c>
      <c r="B53" s="17">
        <v>242091</v>
      </c>
      <c r="C53" s="18" t="s">
        <v>173</v>
      </c>
      <c r="D53" s="19" t="s">
        <v>171</v>
      </c>
      <c r="E53" s="16" t="s">
        <v>295</v>
      </c>
    </row>
    <row r="54" spans="1:5" ht="35.1" customHeight="1">
      <c r="A54">
        <v>52</v>
      </c>
      <c r="B54" s="20">
        <v>242104</v>
      </c>
      <c r="C54" s="21" t="s">
        <v>187</v>
      </c>
      <c r="D54" s="22" t="s">
        <v>171</v>
      </c>
      <c r="E54" s="16" t="s">
        <v>295</v>
      </c>
    </row>
    <row r="55" spans="1:5" ht="35.1" customHeight="1">
      <c r="A55">
        <v>53</v>
      </c>
      <c r="B55" s="17">
        <v>242069</v>
      </c>
      <c r="C55" s="18" t="s">
        <v>107</v>
      </c>
      <c r="D55" s="19" t="s">
        <v>135</v>
      </c>
      <c r="E55" s="16" t="s">
        <v>295</v>
      </c>
    </row>
    <row r="56" spans="1:5" ht="35.1" customHeight="1">
      <c r="A56">
        <v>54</v>
      </c>
      <c r="B56" s="20">
        <v>242172</v>
      </c>
      <c r="C56" s="21" t="s">
        <v>275</v>
      </c>
      <c r="D56" s="22" t="s">
        <v>28</v>
      </c>
      <c r="E56" s="16" t="s">
        <v>295</v>
      </c>
    </row>
    <row r="57" spans="1:5" ht="35.1" customHeight="1">
      <c r="A57">
        <v>55</v>
      </c>
      <c r="B57" s="20">
        <v>242158</v>
      </c>
      <c r="C57" s="21" t="s">
        <v>257</v>
      </c>
      <c r="D57" s="22" t="s">
        <v>26</v>
      </c>
      <c r="E57" s="16" t="s">
        <v>295</v>
      </c>
    </row>
    <row r="58" spans="1:5" ht="35.1" customHeight="1">
      <c r="A58">
        <v>56</v>
      </c>
      <c r="B58" s="20">
        <v>242082</v>
      </c>
      <c r="C58" s="21" t="s">
        <v>120</v>
      </c>
      <c r="D58" s="22" t="s">
        <v>139</v>
      </c>
      <c r="E58" s="16" t="s">
        <v>295</v>
      </c>
    </row>
    <row r="59" spans="1:5" ht="35.1" customHeight="1">
      <c r="A59">
        <v>57</v>
      </c>
      <c r="B59" s="17">
        <v>242075</v>
      </c>
      <c r="C59" s="18" t="s">
        <v>113</v>
      </c>
      <c r="D59" s="19" t="s">
        <v>137</v>
      </c>
      <c r="E59" s="16" t="s">
        <v>295</v>
      </c>
    </row>
    <row r="60" spans="1:5" ht="35.1" customHeight="1">
      <c r="A60">
        <v>58</v>
      </c>
      <c r="B60" s="20">
        <v>242070</v>
      </c>
      <c r="C60" s="21" t="s">
        <v>108</v>
      </c>
      <c r="D60" s="22" t="s">
        <v>136</v>
      </c>
      <c r="E60" s="16" t="s">
        <v>295</v>
      </c>
    </row>
    <row r="61" spans="1:5" ht="35.1" customHeight="1">
      <c r="A61">
        <v>59</v>
      </c>
      <c r="B61" s="20">
        <v>242140</v>
      </c>
      <c r="C61" s="21" t="s">
        <v>230</v>
      </c>
      <c r="D61" s="22" t="s">
        <v>195</v>
      </c>
      <c r="E61" s="16" t="s">
        <v>295</v>
      </c>
    </row>
    <row r="62" spans="1:5" ht="35.1" customHeight="1">
      <c r="A62">
        <v>60</v>
      </c>
      <c r="B62" s="17">
        <v>242043</v>
      </c>
      <c r="C62" s="18" t="s">
        <v>81</v>
      </c>
      <c r="D62" s="19" t="s">
        <v>289</v>
      </c>
      <c r="E62" s="16" t="s">
        <v>295</v>
      </c>
    </row>
    <row r="63" spans="1:5" ht="35.1" customHeight="1">
      <c r="A63">
        <v>61</v>
      </c>
      <c r="B63" s="17">
        <v>242057</v>
      </c>
      <c r="C63" s="18" t="s">
        <v>95</v>
      </c>
      <c r="D63" s="19" t="s">
        <v>132</v>
      </c>
      <c r="E63" s="16" t="s">
        <v>296</v>
      </c>
    </row>
    <row r="64" spans="1:5" ht="35.1" customHeight="1">
      <c r="A64">
        <v>62</v>
      </c>
      <c r="B64" s="17">
        <v>242019</v>
      </c>
      <c r="C64" s="18" t="s">
        <v>39</v>
      </c>
      <c r="D64" s="19" t="s">
        <v>40</v>
      </c>
      <c r="E64" s="16" t="s">
        <v>296</v>
      </c>
    </row>
    <row r="65" spans="1:5" ht="35.1" customHeight="1">
      <c r="A65">
        <v>63</v>
      </c>
      <c r="B65" s="17">
        <v>242139</v>
      </c>
      <c r="C65" s="18" t="s">
        <v>225</v>
      </c>
      <c r="D65" s="19" t="s">
        <v>226</v>
      </c>
      <c r="E65" s="16" t="s">
        <v>296</v>
      </c>
    </row>
    <row r="66" spans="1:5" ht="35.1" customHeight="1">
      <c r="A66">
        <v>64</v>
      </c>
      <c r="B66" s="20">
        <v>242022</v>
      </c>
      <c r="C66" s="21" t="s">
        <v>59</v>
      </c>
      <c r="D66" s="22" t="s">
        <v>60</v>
      </c>
      <c r="E66" s="16" t="s">
        <v>296</v>
      </c>
    </row>
    <row r="67" spans="1:5" ht="35.1" customHeight="1">
      <c r="A67">
        <v>65</v>
      </c>
      <c r="B67" s="17">
        <v>242161</v>
      </c>
      <c r="C67" s="18" t="s">
        <v>261</v>
      </c>
      <c r="D67" s="19" t="s">
        <v>260</v>
      </c>
      <c r="E67" s="16" t="s">
        <v>296</v>
      </c>
    </row>
    <row r="68" spans="1:5" ht="35.1" customHeight="1">
      <c r="A68">
        <v>66</v>
      </c>
      <c r="B68" s="17">
        <v>242071</v>
      </c>
      <c r="C68" s="18" t="s">
        <v>109</v>
      </c>
      <c r="D68" s="19" t="s">
        <v>137</v>
      </c>
      <c r="E68" s="16" t="s">
        <v>296</v>
      </c>
    </row>
    <row r="69" spans="1:5" ht="35.1" customHeight="1">
      <c r="A69">
        <v>67</v>
      </c>
      <c r="B69" s="20">
        <v>242090</v>
      </c>
      <c r="C69" s="21" t="s">
        <v>170</v>
      </c>
      <c r="D69" s="22" t="s">
        <v>171</v>
      </c>
      <c r="E69" s="16" t="s">
        <v>296</v>
      </c>
    </row>
    <row r="70" spans="1:5" ht="35.1" customHeight="1">
      <c r="A70">
        <v>68</v>
      </c>
      <c r="B70" s="20">
        <v>242168</v>
      </c>
      <c r="C70" s="21" t="s">
        <v>268</v>
      </c>
      <c r="D70" s="22" t="s">
        <v>260</v>
      </c>
      <c r="E70" s="16" t="s">
        <v>296</v>
      </c>
    </row>
    <row r="71" spans="1:5" ht="35.1" customHeight="1">
      <c r="A71">
        <v>69</v>
      </c>
      <c r="B71" s="17">
        <v>242045</v>
      </c>
      <c r="C71" s="18" t="s">
        <v>83</v>
      </c>
      <c r="D71" s="19" t="s">
        <v>289</v>
      </c>
      <c r="E71" s="16" t="s">
        <v>296</v>
      </c>
    </row>
    <row r="72" spans="1:5" ht="35.1" customHeight="1">
      <c r="A72">
        <v>70</v>
      </c>
      <c r="B72" s="20">
        <v>242154</v>
      </c>
      <c r="C72" s="21" t="s">
        <v>253</v>
      </c>
      <c r="D72" s="22" t="s">
        <v>251</v>
      </c>
      <c r="E72" s="16" t="s">
        <v>296</v>
      </c>
    </row>
    <row r="73" spans="1:5" ht="35.1" customHeight="1">
      <c r="A73">
        <v>71</v>
      </c>
      <c r="B73" s="17">
        <v>242053</v>
      </c>
      <c r="C73" s="18" t="s">
        <v>91</v>
      </c>
      <c r="D73" s="19" t="s">
        <v>131</v>
      </c>
      <c r="E73" s="16" t="s">
        <v>296</v>
      </c>
    </row>
    <row r="74" spans="1:5" ht="35.1" customHeight="1">
      <c r="A74">
        <v>72</v>
      </c>
      <c r="B74" s="20">
        <v>242014</v>
      </c>
      <c r="C74" s="21" t="s">
        <v>27</v>
      </c>
      <c r="D74" s="22" t="s">
        <v>28</v>
      </c>
      <c r="E74" s="16" t="s">
        <v>296</v>
      </c>
    </row>
    <row r="75" spans="1:5" ht="35.1" customHeight="1">
      <c r="A75">
        <v>73</v>
      </c>
      <c r="B75" s="17">
        <v>242101</v>
      </c>
      <c r="C75" s="18" t="s">
        <v>184</v>
      </c>
      <c r="D75" s="19" t="s">
        <v>171</v>
      </c>
      <c r="E75" s="16" t="s">
        <v>296</v>
      </c>
    </row>
    <row r="76" spans="1:5" ht="35.1" customHeight="1">
      <c r="A76">
        <v>74</v>
      </c>
      <c r="B76" s="20">
        <v>242094</v>
      </c>
      <c r="C76" s="21" t="s">
        <v>176</v>
      </c>
      <c r="D76" s="22" t="s">
        <v>171</v>
      </c>
      <c r="E76" s="16" t="s">
        <v>296</v>
      </c>
    </row>
    <row r="77" spans="1:5" ht="35.1" customHeight="1">
      <c r="A77">
        <v>75</v>
      </c>
      <c r="B77" s="20">
        <v>242046</v>
      </c>
      <c r="C77" s="21" t="s">
        <v>84</v>
      </c>
      <c r="D77" s="22" t="s">
        <v>128</v>
      </c>
      <c r="E77" s="16" t="s">
        <v>296</v>
      </c>
    </row>
    <row r="78" spans="1:5" ht="35.1" customHeight="1">
      <c r="A78">
        <v>76</v>
      </c>
      <c r="B78" s="20">
        <v>242050</v>
      </c>
      <c r="C78" s="21" t="s">
        <v>88</v>
      </c>
      <c r="D78" s="22" t="s">
        <v>125</v>
      </c>
      <c r="E78" s="16" t="s">
        <v>296</v>
      </c>
    </row>
    <row r="79" spans="1:5" ht="35.1" customHeight="1">
      <c r="A79">
        <v>77</v>
      </c>
      <c r="B79" s="17">
        <v>242155</v>
      </c>
      <c r="C79" s="18" t="s">
        <v>254</v>
      </c>
      <c r="D79" s="19" t="s">
        <v>26</v>
      </c>
      <c r="E79" s="16" t="s">
        <v>296</v>
      </c>
    </row>
    <row r="80" spans="1:5" ht="35.1" customHeight="1">
      <c r="A80">
        <v>78</v>
      </c>
      <c r="B80" s="17">
        <v>242021</v>
      </c>
      <c r="C80" s="18" t="s">
        <v>286</v>
      </c>
      <c r="D80" s="19" t="s">
        <v>287</v>
      </c>
      <c r="E80" s="16" t="s">
        <v>296</v>
      </c>
    </row>
    <row r="81" spans="1:5" ht="35.1" customHeight="1">
      <c r="A81">
        <v>79</v>
      </c>
      <c r="B81" s="20">
        <v>242068</v>
      </c>
      <c r="C81" s="21" t="s">
        <v>106</v>
      </c>
      <c r="D81" s="22" t="s">
        <v>135</v>
      </c>
      <c r="E81" s="16" t="s">
        <v>296</v>
      </c>
    </row>
    <row r="82" spans="1:5" ht="35.1" customHeight="1">
      <c r="A82">
        <v>80</v>
      </c>
      <c r="B82" s="20">
        <v>242100</v>
      </c>
      <c r="C82" s="21" t="s">
        <v>182</v>
      </c>
      <c r="D82" s="22" t="s">
        <v>171</v>
      </c>
      <c r="E82" s="16" t="s">
        <v>296</v>
      </c>
    </row>
    <row r="83" spans="1:5" ht="35.1" customHeight="1">
      <c r="A83">
        <v>81</v>
      </c>
      <c r="B83" s="17">
        <v>242047</v>
      </c>
      <c r="C83" s="18" t="s">
        <v>85</v>
      </c>
      <c r="D83" s="19" t="s">
        <v>129</v>
      </c>
      <c r="E83" s="16" t="s">
        <v>296</v>
      </c>
    </row>
    <row r="84" spans="1:5" ht="35.1" customHeight="1">
      <c r="A84">
        <v>82</v>
      </c>
      <c r="B84" s="17">
        <v>242081</v>
      </c>
      <c r="C84" s="18" t="s">
        <v>119</v>
      </c>
      <c r="D84" s="19" t="s">
        <v>28</v>
      </c>
      <c r="E84" s="16" t="s">
        <v>296</v>
      </c>
    </row>
    <row r="85" spans="1:5" ht="35.1" customHeight="1">
      <c r="A85">
        <v>83</v>
      </c>
      <c r="B85" s="20">
        <v>242166</v>
      </c>
      <c r="C85" s="21" t="s">
        <v>266</v>
      </c>
      <c r="D85" s="22" t="s">
        <v>260</v>
      </c>
      <c r="E85" s="16" t="s">
        <v>296</v>
      </c>
    </row>
    <row r="86" spans="1:5" ht="35.1" customHeight="1">
      <c r="A86">
        <v>84</v>
      </c>
      <c r="B86" s="17">
        <v>242005</v>
      </c>
      <c r="C86" s="18" t="s">
        <v>13</v>
      </c>
      <c r="D86" s="19" t="s">
        <v>12</v>
      </c>
      <c r="E86" s="16" t="s">
        <v>296</v>
      </c>
    </row>
    <row r="87" spans="1:5" ht="35.1" customHeight="1">
      <c r="A87">
        <v>85</v>
      </c>
      <c r="B87" s="17">
        <v>242117</v>
      </c>
      <c r="C87" s="18" t="s">
        <v>203</v>
      </c>
      <c r="D87" s="19" t="s">
        <v>136</v>
      </c>
      <c r="E87" s="16" t="s">
        <v>296</v>
      </c>
    </row>
    <row r="88" spans="1:5" ht="35.1" customHeight="1">
      <c r="A88">
        <v>86</v>
      </c>
      <c r="B88" s="17">
        <v>242171</v>
      </c>
      <c r="C88" s="18" t="s">
        <v>272</v>
      </c>
      <c r="D88" s="19" t="s">
        <v>271</v>
      </c>
      <c r="E88" s="16" t="s">
        <v>296</v>
      </c>
    </row>
    <row r="89" spans="1:5" ht="35.1" customHeight="1">
      <c r="A89">
        <v>87</v>
      </c>
      <c r="B89" s="20">
        <v>242136</v>
      </c>
      <c r="C89" s="21" t="s">
        <v>282</v>
      </c>
      <c r="D89" s="22" t="s">
        <v>34</v>
      </c>
      <c r="E89" s="16" t="s">
        <v>296</v>
      </c>
    </row>
    <row r="90" spans="1:5" ht="35.1" customHeight="1">
      <c r="A90">
        <v>88</v>
      </c>
      <c r="B90" s="20">
        <v>242174</v>
      </c>
      <c r="C90" s="21" t="s">
        <v>276</v>
      </c>
      <c r="D90" s="22" t="s">
        <v>277</v>
      </c>
      <c r="E90" s="16" t="s">
        <v>296</v>
      </c>
    </row>
    <row r="91" spans="1:5" ht="35.1" customHeight="1">
      <c r="A91">
        <v>89</v>
      </c>
      <c r="B91" s="17">
        <v>242009</v>
      </c>
      <c r="C91" s="18" t="s">
        <v>18</v>
      </c>
      <c r="D91" s="19" t="s">
        <v>19</v>
      </c>
      <c r="E91" s="16" t="s">
        <v>296</v>
      </c>
    </row>
    <row r="92" spans="1:5" ht="35.1" customHeight="1">
      <c r="A92">
        <v>90</v>
      </c>
      <c r="B92" s="17">
        <v>242067</v>
      </c>
      <c r="C92" s="18" t="s">
        <v>105</v>
      </c>
      <c r="D92" s="19" t="s">
        <v>135</v>
      </c>
      <c r="E92" s="16" t="s">
        <v>296</v>
      </c>
    </row>
    <row r="93" spans="1:5" ht="35.1" customHeight="1">
      <c r="A93">
        <v>91</v>
      </c>
      <c r="B93" s="20">
        <v>242006</v>
      </c>
      <c r="C93" s="21" t="s">
        <v>14</v>
      </c>
      <c r="D93" s="22" t="s">
        <v>15</v>
      </c>
      <c r="E93" s="16" t="s">
        <v>297</v>
      </c>
    </row>
    <row r="94" spans="1:5" ht="35.1" customHeight="1">
      <c r="A94">
        <v>92</v>
      </c>
      <c r="B94" s="20">
        <v>242156</v>
      </c>
      <c r="C94" s="21" t="s">
        <v>255</v>
      </c>
      <c r="D94" s="22" t="s">
        <v>26</v>
      </c>
      <c r="E94" s="16" t="s">
        <v>297</v>
      </c>
    </row>
    <row r="95" spans="1:5" ht="35.1" customHeight="1">
      <c r="A95">
        <v>93</v>
      </c>
      <c r="B95" s="17">
        <v>242103</v>
      </c>
      <c r="C95" s="18" t="s">
        <v>186</v>
      </c>
      <c r="D95" s="19" t="s">
        <v>171</v>
      </c>
      <c r="E95" s="16" t="s">
        <v>297</v>
      </c>
    </row>
    <row r="96" spans="1:5" ht="35.1" customHeight="1">
      <c r="A96">
        <v>94</v>
      </c>
      <c r="B96" s="20">
        <v>242042</v>
      </c>
      <c r="C96" s="21" t="s">
        <v>80</v>
      </c>
      <c r="D96" s="22" t="s">
        <v>289</v>
      </c>
      <c r="E96" s="16" t="s">
        <v>297</v>
      </c>
    </row>
    <row r="97" spans="1:5" ht="35.1" customHeight="1">
      <c r="A97">
        <v>95</v>
      </c>
      <c r="B97" s="17">
        <v>242131</v>
      </c>
      <c r="C97" s="18" t="s">
        <v>224</v>
      </c>
      <c r="D97" s="19" t="s">
        <v>28</v>
      </c>
      <c r="E97" s="16" t="s">
        <v>297</v>
      </c>
    </row>
    <row r="98" spans="1:5" ht="35.1" customHeight="1">
      <c r="A98">
        <v>96</v>
      </c>
      <c r="B98" s="17">
        <v>242077</v>
      </c>
      <c r="C98" s="18" t="s">
        <v>115</v>
      </c>
      <c r="D98" s="19" t="s">
        <v>137</v>
      </c>
      <c r="E98" s="16" t="s">
        <v>297</v>
      </c>
    </row>
    <row r="99" spans="1:5" ht="35.1" customHeight="1">
      <c r="A99">
        <v>97</v>
      </c>
      <c r="B99" s="20">
        <v>242152</v>
      </c>
      <c r="C99" s="21" t="s">
        <v>250</v>
      </c>
      <c r="D99" s="22" t="s">
        <v>251</v>
      </c>
      <c r="E99" s="16" t="s">
        <v>297</v>
      </c>
    </row>
    <row r="100" spans="1:5" ht="35.1" customHeight="1">
      <c r="A100">
        <v>98</v>
      </c>
      <c r="B100" s="20">
        <v>242032</v>
      </c>
      <c r="C100" s="21" t="s">
        <v>70</v>
      </c>
      <c r="D100" s="22" t="s">
        <v>60</v>
      </c>
      <c r="E100" s="16" t="s">
        <v>297</v>
      </c>
    </row>
    <row r="101" spans="1:5" ht="35.1" customHeight="1">
      <c r="A101">
        <v>99</v>
      </c>
      <c r="B101" s="20">
        <v>242004</v>
      </c>
      <c r="C101" s="21" t="s">
        <v>11</v>
      </c>
      <c r="D101" s="22" t="s">
        <v>12</v>
      </c>
      <c r="E101" s="16" t="s">
        <v>297</v>
      </c>
    </row>
    <row r="102" spans="1:5" ht="35.1" customHeight="1">
      <c r="A102">
        <v>100</v>
      </c>
      <c r="B102" s="17">
        <v>242159</v>
      </c>
      <c r="C102" s="18" t="s">
        <v>258</v>
      </c>
      <c r="D102" s="19" t="s">
        <v>26</v>
      </c>
      <c r="E102" s="16" t="s">
        <v>297</v>
      </c>
    </row>
    <row r="103" spans="1:5" ht="35.1" customHeight="1">
      <c r="A103">
        <v>101</v>
      </c>
      <c r="B103" s="20">
        <v>242060</v>
      </c>
      <c r="C103" s="21" t="s">
        <v>98</v>
      </c>
      <c r="D103" s="22" t="s">
        <v>132</v>
      </c>
      <c r="E103" s="16" t="s">
        <v>297</v>
      </c>
    </row>
    <row r="104" spans="1:5" ht="35.1" customHeight="1">
      <c r="A104">
        <v>102</v>
      </c>
      <c r="B104" s="17">
        <v>242055</v>
      </c>
      <c r="C104" s="18" t="s">
        <v>93</v>
      </c>
      <c r="D104" s="19" t="s">
        <v>132</v>
      </c>
      <c r="E104" s="16" t="s">
        <v>297</v>
      </c>
    </row>
    <row r="105" spans="1:5" ht="35.1" customHeight="1">
      <c r="A105">
        <v>103</v>
      </c>
      <c r="B105" s="17">
        <v>242175</v>
      </c>
      <c r="C105" s="18" t="s">
        <v>291</v>
      </c>
      <c r="D105" s="19" t="s">
        <v>126</v>
      </c>
      <c r="E105" s="16" t="s">
        <v>297</v>
      </c>
    </row>
    <row r="106" spans="1:5" ht="35.1" customHeight="1">
      <c r="A106">
        <v>104</v>
      </c>
      <c r="B106" s="17">
        <v>242087</v>
      </c>
      <c r="C106" s="18" t="s">
        <v>161</v>
      </c>
      <c r="D106" s="19" t="s">
        <v>159</v>
      </c>
      <c r="E106" s="16" t="s">
        <v>297</v>
      </c>
    </row>
    <row r="107" spans="1:5" ht="35.1" customHeight="1">
      <c r="A107">
        <v>105</v>
      </c>
      <c r="B107" s="20">
        <v>242072</v>
      </c>
      <c r="C107" s="21" t="s">
        <v>110</v>
      </c>
      <c r="D107" s="22" t="s">
        <v>137</v>
      </c>
      <c r="E107" s="16" t="s">
        <v>297</v>
      </c>
    </row>
    <row r="108" spans="1:5" ht="35.1" customHeight="1">
      <c r="A108">
        <v>106</v>
      </c>
      <c r="B108" s="20">
        <v>242160</v>
      </c>
      <c r="C108" s="21" t="s">
        <v>259</v>
      </c>
      <c r="D108" s="22" t="s">
        <v>260</v>
      </c>
      <c r="E108" s="16" t="s">
        <v>297</v>
      </c>
    </row>
    <row r="109" spans="1:5" ht="35.1" customHeight="1">
      <c r="A109">
        <v>107</v>
      </c>
      <c r="B109" s="20">
        <v>242132</v>
      </c>
      <c r="C109" s="21" t="s">
        <v>278</v>
      </c>
      <c r="D109" s="22" t="s">
        <v>34</v>
      </c>
      <c r="E109" s="16" t="s">
        <v>297</v>
      </c>
    </row>
    <row r="110" spans="1:5" ht="35.1" customHeight="1">
      <c r="A110">
        <v>108</v>
      </c>
      <c r="B110" s="20">
        <v>242074</v>
      </c>
      <c r="C110" s="21" t="s">
        <v>112</v>
      </c>
      <c r="D110" s="22" t="s">
        <v>137</v>
      </c>
      <c r="E110" s="16" t="s">
        <v>297</v>
      </c>
    </row>
    <row r="111" spans="1:5" ht="35.1" customHeight="1">
      <c r="A111">
        <v>109</v>
      </c>
      <c r="B111" s="17">
        <v>242089</v>
      </c>
      <c r="C111" s="18" t="s">
        <v>167</v>
      </c>
      <c r="D111" s="19" t="s">
        <v>168</v>
      </c>
      <c r="E111" s="16" t="s">
        <v>297</v>
      </c>
    </row>
    <row r="112" spans="1:5" ht="35.1" customHeight="1">
      <c r="A112">
        <v>110</v>
      </c>
      <c r="B112" s="20">
        <v>242076</v>
      </c>
      <c r="C112" s="21" t="s">
        <v>114</v>
      </c>
      <c r="D112" s="22" t="s">
        <v>137</v>
      </c>
      <c r="E112" s="16" t="s">
        <v>297</v>
      </c>
    </row>
    <row r="113" spans="1:5" ht="35.1" customHeight="1">
      <c r="A113">
        <v>111</v>
      </c>
      <c r="B113" s="17">
        <v>242033</v>
      </c>
      <c r="C113" s="18" t="s">
        <v>71</v>
      </c>
      <c r="D113" s="19" t="s">
        <v>124</v>
      </c>
      <c r="E113" s="16" t="s">
        <v>297</v>
      </c>
    </row>
    <row r="114" spans="1:5" ht="35.1" customHeight="1">
      <c r="A114">
        <v>112</v>
      </c>
      <c r="B114" s="20">
        <v>242036</v>
      </c>
      <c r="C114" s="21" t="s">
        <v>74</v>
      </c>
      <c r="D114" s="22" t="s">
        <v>125</v>
      </c>
      <c r="E114" s="16" t="s">
        <v>297</v>
      </c>
    </row>
    <row r="115" spans="1:5" ht="35.1" customHeight="1">
      <c r="A115">
        <v>113</v>
      </c>
      <c r="B115" s="17">
        <v>242003</v>
      </c>
      <c r="C115" s="18" t="s">
        <v>10</v>
      </c>
      <c r="D115" s="19" t="s">
        <v>7</v>
      </c>
      <c r="E115" s="16" t="s">
        <v>297</v>
      </c>
    </row>
    <row r="116" spans="1:5" ht="35.1" customHeight="1">
      <c r="A116">
        <v>114</v>
      </c>
      <c r="B116" s="20">
        <v>242084</v>
      </c>
      <c r="C116" s="21" t="s">
        <v>122</v>
      </c>
      <c r="D116" s="22" t="s">
        <v>141</v>
      </c>
      <c r="E116" s="16" t="s">
        <v>297</v>
      </c>
    </row>
    <row r="117" spans="1:5" ht="35.1" customHeight="1">
      <c r="A117">
        <v>115</v>
      </c>
      <c r="B117" s="17">
        <v>242035</v>
      </c>
      <c r="C117" s="18" t="s">
        <v>73</v>
      </c>
      <c r="D117" s="19" t="s">
        <v>125</v>
      </c>
      <c r="E117" s="16" t="s">
        <v>297</v>
      </c>
    </row>
    <row r="118" spans="1:5" ht="35.1" customHeight="1">
      <c r="A118">
        <v>116</v>
      </c>
      <c r="B118" s="20">
        <v>242110</v>
      </c>
      <c r="C118" s="21" t="s">
        <v>196</v>
      </c>
      <c r="D118" s="22" t="s">
        <v>195</v>
      </c>
      <c r="E118" s="16" t="s">
        <v>297</v>
      </c>
    </row>
    <row r="119" spans="1:5" ht="35.1" customHeight="1">
      <c r="A119">
        <v>117</v>
      </c>
      <c r="B119" s="17">
        <v>242065</v>
      </c>
      <c r="C119" s="18" t="s">
        <v>103</v>
      </c>
      <c r="D119" s="19" t="s">
        <v>134</v>
      </c>
      <c r="E119" s="16" t="s">
        <v>297</v>
      </c>
    </row>
    <row r="120" spans="1:5" ht="35.1" customHeight="1">
      <c r="A120">
        <v>118</v>
      </c>
      <c r="B120" s="17">
        <v>242095</v>
      </c>
      <c r="C120" s="18" t="s">
        <v>177</v>
      </c>
      <c r="D120" s="19" t="s">
        <v>171</v>
      </c>
      <c r="E120" s="16" t="s">
        <v>297</v>
      </c>
    </row>
    <row r="121" spans="1:5" ht="35.1" customHeight="1">
      <c r="A121">
        <v>119</v>
      </c>
      <c r="B121" s="20">
        <v>242026</v>
      </c>
      <c r="C121" s="21" t="s">
        <v>64</v>
      </c>
      <c r="D121" s="22" t="s">
        <v>60</v>
      </c>
      <c r="E121" s="16" t="s">
        <v>297</v>
      </c>
    </row>
    <row r="122" spans="1:5" ht="35.1" customHeight="1">
      <c r="A122">
        <v>120</v>
      </c>
      <c r="B122" s="17">
        <v>242151</v>
      </c>
      <c r="C122" s="18" t="s">
        <v>249</v>
      </c>
      <c r="D122" s="19" t="s">
        <v>26</v>
      </c>
      <c r="E122" s="16" t="s">
        <v>297</v>
      </c>
    </row>
    <row r="123" spans="1:5" ht="35.1" customHeight="1">
      <c r="A123">
        <v>121</v>
      </c>
      <c r="B123" s="20">
        <v>242162</v>
      </c>
      <c r="C123" s="21" t="s">
        <v>262</v>
      </c>
      <c r="D123" s="22" t="s">
        <v>260</v>
      </c>
      <c r="E123" s="16" t="s">
        <v>298</v>
      </c>
    </row>
    <row r="124" spans="1:5" ht="35.1" customHeight="1">
      <c r="A124">
        <v>122</v>
      </c>
      <c r="B124" s="17">
        <v>242039</v>
      </c>
      <c r="C124" s="18" t="s">
        <v>77</v>
      </c>
      <c r="D124" s="19" t="s">
        <v>126</v>
      </c>
      <c r="E124" s="16" t="s">
        <v>298</v>
      </c>
    </row>
    <row r="125" spans="1:5" ht="35.1" customHeight="1">
      <c r="A125">
        <v>123</v>
      </c>
      <c r="B125" s="20">
        <v>242144</v>
      </c>
      <c r="C125" s="21" t="s">
        <v>240</v>
      </c>
      <c r="D125" s="22" t="s">
        <v>237</v>
      </c>
      <c r="E125" s="16" t="s">
        <v>298</v>
      </c>
    </row>
    <row r="126" spans="1:5" ht="35.1" customHeight="1">
      <c r="A126">
        <v>124</v>
      </c>
      <c r="B126" s="17">
        <v>242167</v>
      </c>
      <c r="C126" s="18" t="s">
        <v>267</v>
      </c>
      <c r="D126" s="19" t="s">
        <v>260</v>
      </c>
      <c r="E126" s="16" t="s">
        <v>298</v>
      </c>
    </row>
    <row r="127" spans="1:5" ht="35.1" customHeight="1">
      <c r="A127">
        <v>125</v>
      </c>
      <c r="B127" s="20">
        <v>242016</v>
      </c>
      <c r="C127" s="21" t="s">
        <v>31</v>
      </c>
      <c r="D127" s="22" t="s">
        <v>32</v>
      </c>
      <c r="E127" s="16" t="s">
        <v>298</v>
      </c>
    </row>
    <row r="128" spans="1:5" ht="35.1" customHeight="1">
      <c r="A128">
        <v>126</v>
      </c>
      <c r="B128" s="17">
        <v>242163</v>
      </c>
      <c r="C128" s="18" t="s">
        <v>263</v>
      </c>
      <c r="D128" s="19" t="s">
        <v>260</v>
      </c>
      <c r="E128" s="16" t="s">
        <v>298</v>
      </c>
    </row>
    <row r="129" spans="1:5" ht="35.1" customHeight="1">
      <c r="A129">
        <v>127</v>
      </c>
      <c r="B129" s="20">
        <v>242052</v>
      </c>
      <c r="C129" s="21" t="s">
        <v>90</v>
      </c>
      <c r="D129" s="22" t="s">
        <v>131</v>
      </c>
      <c r="E129" s="16" t="s">
        <v>298</v>
      </c>
    </row>
    <row r="130" spans="1:5" ht="35.1" customHeight="1">
      <c r="A130">
        <v>128</v>
      </c>
      <c r="B130" s="20">
        <v>242096</v>
      </c>
      <c r="C130" s="21" t="s">
        <v>178</v>
      </c>
      <c r="D130" s="22" t="s">
        <v>171</v>
      </c>
      <c r="E130" s="16" t="s">
        <v>298</v>
      </c>
    </row>
    <row r="131" spans="1:5" ht="35.1" customHeight="1">
      <c r="A131">
        <v>129</v>
      </c>
      <c r="B131" s="17">
        <v>242093</v>
      </c>
      <c r="C131" s="18" t="s">
        <v>175</v>
      </c>
      <c r="D131" s="19" t="s">
        <v>171</v>
      </c>
      <c r="E131" s="16" t="s">
        <v>298</v>
      </c>
    </row>
    <row r="132" spans="1:5" ht="35.1" customHeight="1">
      <c r="A132">
        <v>130</v>
      </c>
      <c r="B132" s="17">
        <v>242099</v>
      </c>
      <c r="C132" s="18" t="s">
        <v>181</v>
      </c>
      <c r="D132" s="19" t="s">
        <v>171</v>
      </c>
      <c r="E132" s="16" t="s">
        <v>298</v>
      </c>
    </row>
    <row r="133" spans="1:5" ht="35.1" customHeight="1">
      <c r="A133">
        <v>131</v>
      </c>
      <c r="B133" s="20">
        <v>242098</v>
      </c>
      <c r="C133" s="21" t="s">
        <v>180</v>
      </c>
      <c r="D133" s="22" t="s">
        <v>171</v>
      </c>
      <c r="E133" s="16" t="s">
        <v>298</v>
      </c>
    </row>
    <row r="134" spans="1:5" ht="35.1" customHeight="1">
      <c r="A134">
        <v>132</v>
      </c>
      <c r="B134" s="17">
        <v>242147</v>
      </c>
      <c r="C134" s="18" t="s">
        <v>244</v>
      </c>
      <c r="D134" s="19" t="s">
        <v>26</v>
      </c>
      <c r="E134" s="16" t="s">
        <v>298</v>
      </c>
    </row>
    <row r="135" spans="1:5" ht="35.1" customHeight="1">
      <c r="A135">
        <v>133</v>
      </c>
      <c r="B135" s="20">
        <v>242054</v>
      </c>
      <c r="C135" s="21" t="s">
        <v>92</v>
      </c>
      <c r="D135" s="22" t="s">
        <v>131</v>
      </c>
      <c r="E135" s="16" t="s">
        <v>298</v>
      </c>
    </row>
    <row r="136" spans="1:5" ht="35.1" customHeight="1">
      <c r="A136">
        <v>134</v>
      </c>
      <c r="B136" s="17">
        <v>242109</v>
      </c>
      <c r="C136" s="18" t="s">
        <v>194</v>
      </c>
      <c r="D136" s="19" t="s">
        <v>195</v>
      </c>
      <c r="E136" s="16" t="s">
        <v>298</v>
      </c>
    </row>
    <row r="137" spans="1:5" ht="35.1" customHeight="1">
      <c r="A137">
        <v>135</v>
      </c>
      <c r="B137" s="17">
        <v>242123</v>
      </c>
      <c r="C137" s="18" t="s">
        <v>210</v>
      </c>
      <c r="D137" s="19" t="s">
        <v>19</v>
      </c>
      <c r="E137" s="16" t="s">
        <v>298</v>
      </c>
    </row>
    <row r="138" spans="1:5" ht="35.1" customHeight="1">
      <c r="A138">
        <v>136</v>
      </c>
      <c r="B138" s="20">
        <v>242112</v>
      </c>
      <c r="C138" s="21" t="s">
        <v>198</v>
      </c>
      <c r="D138" s="22" t="s">
        <v>195</v>
      </c>
      <c r="E138" s="16" t="s">
        <v>298</v>
      </c>
    </row>
    <row r="139" spans="1:5" ht="35.1" customHeight="1">
      <c r="A139">
        <v>137</v>
      </c>
      <c r="B139" s="20">
        <v>242066</v>
      </c>
      <c r="C139" s="21" t="s">
        <v>104</v>
      </c>
      <c r="D139" s="22" t="s">
        <v>135</v>
      </c>
      <c r="E139" s="16" t="s">
        <v>298</v>
      </c>
    </row>
    <row r="140" spans="1:5" ht="35.1" customHeight="1">
      <c r="A140">
        <v>138</v>
      </c>
      <c r="B140" s="20">
        <v>242138</v>
      </c>
      <c r="C140" s="21" t="s">
        <v>290</v>
      </c>
      <c r="D140" s="22" t="s">
        <v>34</v>
      </c>
      <c r="E140" s="16" t="s">
        <v>298</v>
      </c>
    </row>
    <row r="141" spans="1:5" ht="35.1" customHeight="1">
      <c r="A141">
        <v>139</v>
      </c>
      <c r="B141" s="17">
        <v>242015</v>
      </c>
      <c r="C141" s="18" t="s">
        <v>29</v>
      </c>
      <c r="D141" s="19" t="s">
        <v>30</v>
      </c>
      <c r="E141" s="16" t="s">
        <v>298</v>
      </c>
    </row>
    <row r="142" spans="1:5" ht="35.1" customHeight="1">
      <c r="A142">
        <v>140</v>
      </c>
      <c r="B142" s="17">
        <v>242105</v>
      </c>
      <c r="C142" s="18" t="s">
        <v>188</v>
      </c>
      <c r="D142" s="19" t="s">
        <v>171</v>
      </c>
      <c r="E142" s="16" t="s">
        <v>298</v>
      </c>
    </row>
    <row r="143" spans="1:5" ht="35.1" customHeight="1">
      <c r="A143">
        <v>141</v>
      </c>
      <c r="B143" s="20">
        <v>242002</v>
      </c>
      <c r="C143" s="21" t="s">
        <v>8</v>
      </c>
      <c r="D143" s="22" t="s">
        <v>9</v>
      </c>
      <c r="E143" s="16" t="s">
        <v>298</v>
      </c>
    </row>
    <row r="144" spans="1:5" ht="35.1" customHeight="1">
      <c r="A144">
        <v>142</v>
      </c>
      <c r="B144" s="20">
        <v>242062</v>
      </c>
      <c r="C144" s="21" t="s">
        <v>100</v>
      </c>
      <c r="D144" s="22" t="s">
        <v>133</v>
      </c>
      <c r="E144" s="16" t="s">
        <v>298</v>
      </c>
    </row>
    <row r="145" spans="1:5" ht="35.1" customHeight="1">
      <c r="A145">
        <v>143</v>
      </c>
      <c r="B145" s="17">
        <v>242041</v>
      </c>
      <c r="C145" s="18" t="s">
        <v>79</v>
      </c>
      <c r="D145" s="19" t="s">
        <v>289</v>
      </c>
      <c r="E145" s="16" t="s">
        <v>298</v>
      </c>
    </row>
    <row r="146" spans="1:5" ht="35.1" customHeight="1">
      <c r="A146">
        <v>144</v>
      </c>
      <c r="B146" s="17">
        <v>242061</v>
      </c>
      <c r="C146" s="18" t="s">
        <v>99</v>
      </c>
      <c r="D146" s="19" t="s">
        <v>126</v>
      </c>
      <c r="E146" s="16" t="s">
        <v>298</v>
      </c>
    </row>
    <row r="147" spans="1:5" ht="35.1" customHeight="1">
      <c r="A147">
        <v>145</v>
      </c>
      <c r="B147" s="20">
        <v>242118</v>
      </c>
      <c r="C147" s="21" t="s">
        <v>204</v>
      </c>
      <c r="D147" s="22" t="s">
        <v>136</v>
      </c>
      <c r="E147" s="16" t="s">
        <v>298</v>
      </c>
    </row>
    <row r="148" spans="1:5" ht="35.1" customHeight="1">
      <c r="A148">
        <v>146</v>
      </c>
      <c r="B148" s="17">
        <v>242063</v>
      </c>
      <c r="C148" s="18" t="s">
        <v>101</v>
      </c>
      <c r="D148" s="19" t="s">
        <v>133</v>
      </c>
      <c r="E148" s="16" t="s">
        <v>298</v>
      </c>
    </row>
    <row r="149" spans="1:5" ht="35.1" customHeight="1">
      <c r="A149">
        <v>147</v>
      </c>
      <c r="B149" s="17">
        <v>242001</v>
      </c>
      <c r="C149" s="18" t="s">
        <v>6</v>
      </c>
      <c r="D149" s="19" t="s">
        <v>7</v>
      </c>
      <c r="E149" s="16" t="s">
        <v>298</v>
      </c>
    </row>
    <row r="150" spans="1:5" ht="35.1" customHeight="1">
      <c r="A150">
        <v>148</v>
      </c>
      <c r="B150" s="20">
        <v>242010</v>
      </c>
      <c r="C150" s="21" t="s">
        <v>20</v>
      </c>
      <c r="D150" s="22" t="s">
        <v>21</v>
      </c>
      <c r="E150" s="16" t="s">
        <v>298</v>
      </c>
    </row>
    <row r="151" spans="1:5" ht="35.1" customHeight="1">
      <c r="A151">
        <v>149</v>
      </c>
      <c r="B151" s="20">
        <v>242078</v>
      </c>
      <c r="C151" s="21" t="s">
        <v>116</v>
      </c>
      <c r="D151" s="22" t="s">
        <v>137</v>
      </c>
      <c r="E151" s="16" t="s">
        <v>298</v>
      </c>
    </row>
    <row r="152" spans="1:5" ht="35.1" customHeight="1">
      <c r="A152">
        <v>150</v>
      </c>
      <c r="B152" s="20">
        <v>242106</v>
      </c>
      <c r="C152" s="21" t="s">
        <v>189</v>
      </c>
      <c r="D152" s="22" t="s">
        <v>171</v>
      </c>
      <c r="E152" s="16" t="s">
        <v>298</v>
      </c>
    </row>
    <row r="153" spans="1:5" ht="35.1" customHeight="1">
      <c r="A153">
        <v>151</v>
      </c>
      <c r="B153" s="20">
        <v>242008</v>
      </c>
      <c r="C153" s="21" t="s">
        <v>17</v>
      </c>
      <c r="D153" s="22" t="s">
        <v>15</v>
      </c>
      <c r="E153" s="16" t="s">
        <v>299</v>
      </c>
    </row>
    <row r="154" spans="1:5" ht="35.1" customHeight="1">
      <c r="A154">
        <v>152</v>
      </c>
      <c r="B154" s="17">
        <v>242027</v>
      </c>
      <c r="C154" s="18" t="s">
        <v>65</v>
      </c>
      <c r="D154" s="19" t="s">
        <v>60</v>
      </c>
      <c r="E154" s="16" t="s">
        <v>299</v>
      </c>
    </row>
    <row r="155" spans="1:5" ht="35.1" customHeight="1">
      <c r="A155">
        <v>153</v>
      </c>
      <c r="B155" s="20">
        <v>242134</v>
      </c>
      <c r="C155" s="21" t="s">
        <v>280</v>
      </c>
      <c r="D155" s="22" t="s">
        <v>34</v>
      </c>
      <c r="E155" s="16" t="s">
        <v>299</v>
      </c>
    </row>
    <row r="156" spans="1:5" ht="35.1" customHeight="1">
      <c r="A156">
        <v>154</v>
      </c>
      <c r="B156" s="20">
        <v>242116</v>
      </c>
      <c r="C156" s="21" t="s">
        <v>202</v>
      </c>
      <c r="D156" s="22" t="s">
        <v>195</v>
      </c>
      <c r="E156" s="16" t="s">
        <v>299</v>
      </c>
    </row>
    <row r="157" spans="1:5" ht="35.1" customHeight="1">
      <c r="A157">
        <v>155</v>
      </c>
      <c r="B157" s="20">
        <v>242034</v>
      </c>
      <c r="C157" s="21" t="s">
        <v>72</v>
      </c>
      <c r="D157" s="22" t="s">
        <v>124</v>
      </c>
      <c r="E157" s="16" t="s">
        <v>299</v>
      </c>
    </row>
    <row r="158" spans="1:5" ht="35.1" customHeight="1">
      <c r="A158">
        <v>156</v>
      </c>
      <c r="B158" s="17">
        <v>242025</v>
      </c>
      <c r="C158" s="18" t="s">
        <v>63</v>
      </c>
      <c r="D158" s="19" t="s">
        <v>60</v>
      </c>
      <c r="E158" s="16" t="s">
        <v>299</v>
      </c>
    </row>
    <row r="159" spans="1:5" ht="35.1" customHeight="1">
      <c r="A159">
        <v>157</v>
      </c>
      <c r="B159" s="20">
        <v>242122</v>
      </c>
      <c r="C159" s="21" t="s">
        <v>209</v>
      </c>
      <c r="D159" s="22" t="s">
        <v>213</v>
      </c>
      <c r="E159" s="16" t="s">
        <v>299</v>
      </c>
    </row>
    <row r="160" spans="1:5" ht="35.1" customHeight="1">
      <c r="A160">
        <v>158</v>
      </c>
      <c r="B160" s="20">
        <v>242044</v>
      </c>
      <c r="C160" s="21" t="s">
        <v>82</v>
      </c>
      <c r="D160" s="22" t="s">
        <v>289</v>
      </c>
      <c r="E160" s="16" t="s">
        <v>299</v>
      </c>
    </row>
    <row r="161" spans="1:5" ht="35.1" customHeight="1">
      <c r="A161">
        <v>159</v>
      </c>
      <c r="B161" s="17">
        <v>242059</v>
      </c>
      <c r="C161" s="18" t="s">
        <v>97</v>
      </c>
      <c r="D161" s="19" t="s">
        <v>132</v>
      </c>
      <c r="E161" s="16" t="s">
        <v>299</v>
      </c>
    </row>
    <row r="162" spans="1:5" ht="35.1" customHeight="1">
      <c r="A162">
        <v>160</v>
      </c>
      <c r="B162" s="17">
        <v>242157</v>
      </c>
      <c r="C162" s="18" t="s">
        <v>256</v>
      </c>
      <c r="D162" s="19" t="s">
        <v>26</v>
      </c>
      <c r="E162" s="16" t="s">
        <v>299</v>
      </c>
    </row>
    <row r="163" spans="1:5" ht="35.1" customHeight="1">
      <c r="A163">
        <v>161</v>
      </c>
      <c r="B163" s="17">
        <v>242127</v>
      </c>
      <c r="C163" s="18" t="s">
        <v>219</v>
      </c>
      <c r="D163" s="19" t="s">
        <v>220</v>
      </c>
      <c r="E163" s="16" t="s">
        <v>299</v>
      </c>
    </row>
    <row r="164" spans="1:5" ht="35.1" customHeight="1">
      <c r="A164">
        <v>162</v>
      </c>
      <c r="B164" s="17">
        <v>242125</v>
      </c>
      <c r="C164" s="18" t="s">
        <v>212</v>
      </c>
      <c r="D164" s="19" t="s">
        <v>215</v>
      </c>
      <c r="E164" s="16" t="s">
        <v>299</v>
      </c>
    </row>
    <row r="165" spans="1:5" ht="35.1" customHeight="1">
      <c r="A165">
        <v>163</v>
      </c>
      <c r="B165" s="17">
        <v>242141</v>
      </c>
      <c r="C165" s="18" t="s">
        <v>236</v>
      </c>
      <c r="D165" s="19" t="s">
        <v>237</v>
      </c>
      <c r="E165" s="16" t="s">
        <v>299</v>
      </c>
    </row>
    <row r="166" spans="1:5" ht="35.1" customHeight="1">
      <c r="A166">
        <v>164</v>
      </c>
      <c r="B166" s="20">
        <v>242142</v>
      </c>
      <c r="C166" s="21" t="s">
        <v>238</v>
      </c>
      <c r="D166" s="22" t="s">
        <v>237</v>
      </c>
      <c r="E166" s="16" t="s">
        <v>299</v>
      </c>
    </row>
    <row r="167" spans="1:5" ht="35.1" customHeight="1">
      <c r="A167">
        <v>165</v>
      </c>
      <c r="B167" s="17">
        <v>242143</v>
      </c>
      <c r="C167" s="18" t="s">
        <v>239</v>
      </c>
      <c r="D167" s="19" t="s">
        <v>237</v>
      </c>
      <c r="E167" s="16" t="s">
        <v>299</v>
      </c>
    </row>
    <row r="168" spans="1:5" ht="35.1" customHeight="1">
      <c r="A168">
        <v>166</v>
      </c>
      <c r="B168" s="20">
        <v>242048</v>
      </c>
      <c r="C168" s="21" t="s">
        <v>86</v>
      </c>
      <c r="D168" s="22" t="s">
        <v>130</v>
      </c>
      <c r="E168" s="16" t="s">
        <v>299</v>
      </c>
    </row>
    <row r="169" spans="1:5" ht="35.1" customHeight="1">
      <c r="A169">
        <v>167</v>
      </c>
      <c r="B169" s="20">
        <v>242038</v>
      </c>
      <c r="C169" s="21" t="s">
        <v>76</v>
      </c>
      <c r="D169" s="22" t="s">
        <v>126</v>
      </c>
      <c r="E169" s="16" t="s">
        <v>299</v>
      </c>
    </row>
    <row r="170" spans="1:5" ht="35.1" customHeight="1">
      <c r="A170">
        <v>168</v>
      </c>
      <c r="B170" s="17">
        <v>242023</v>
      </c>
      <c r="C170" s="18" t="s">
        <v>61</v>
      </c>
      <c r="D170" s="19" t="s">
        <v>60</v>
      </c>
      <c r="E170" s="16" t="s">
        <v>299</v>
      </c>
    </row>
    <row r="171" spans="1:5" ht="35.1" customHeight="1">
      <c r="A171">
        <v>169</v>
      </c>
      <c r="B171" s="17">
        <v>242031</v>
      </c>
      <c r="C171" s="18" t="s">
        <v>69</v>
      </c>
      <c r="D171" s="19" t="s">
        <v>60</v>
      </c>
      <c r="E171" s="16" t="s">
        <v>299</v>
      </c>
    </row>
    <row r="172" spans="1:5" ht="35.1" customHeight="1">
      <c r="A172">
        <v>170</v>
      </c>
      <c r="B172" s="17">
        <v>242029</v>
      </c>
      <c r="C172" s="18" t="s">
        <v>67</v>
      </c>
      <c r="D172" s="19" t="s">
        <v>60</v>
      </c>
      <c r="E172" s="16" t="s">
        <v>299</v>
      </c>
    </row>
    <row r="173" spans="1:5" ht="35.1" customHeight="1">
      <c r="A173">
        <v>171</v>
      </c>
      <c r="B173" s="20">
        <v>242108</v>
      </c>
      <c r="C173" s="21" t="s">
        <v>193</v>
      </c>
      <c r="D173" s="22" t="s">
        <v>191</v>
      </c>
      <c r="E173" s="16" t="s">
        <v>299</v>
      </c>
    </row>
    <row r="174" spans="1:5" ht="35.1" customHeight="1">
      <c r="A174">
        <v>172</v>
      </c>
      <c r="B174" s="17">
        <v>242133</v>
      </c>
      <c r="C174" s="18" t="s">
        <v>279</v>
      </c>
      <c r="D174" s="19" t="s">
        <v>34</v>
      </c>
      <c r="E174" s="16" t="s">
        <v>299</v>
      </c>
    </row>
    <row r="175" spans="1:5" ht="35.1" customHeight="1">
      <c r="A175">
        <v>173</v>
      </c>
      <c r="B175" s="20">
        <v>242128</v>
      </c>
      <c r="C175" s="21" t="s">
        <v>221</v>
      </c>
      <c r="D175" s="22" t="s">
        <v>220</v>
      </c>
      <c r="E175" s="16" t="s">
        <v>299</v>
      </c>
    </row>
    <row r="176" spans="1:5" ht="35.1" customHeight="1">
      <c r="A176">
        <v>174</v>
      </c>
      <c r="B176" s="20">
        <v>242148</v>
      </c>
      <c r="C176" s="21" t="s">
        <v>246</v>
      </c>
      <c r="D176" s="22" t="s">
        <v>26</v>
      </c>
      <c r="E176" s="16" t="s">
        <v>299</v>
      </c>
    </row>
    <row r="177" spans="1:5" ht="35.1" customHeight="1">
      <c r="A177">
        <v>175</v>
      </c>
      <c r="B177" s="17">
        <v>242169</v>
      </c>
      <c r="C177" s="18" t="s">
        <v>269</v>
      </c>
      <c r="D177" s="19" t="s">
        <v>260</v>
      </c>
      <c r="E177" s="16" t="s">
        <v>299</v>
      </c>
    </row>
    <row r="178" spans="1:5" ht="35.1" customHeight="1">
      <c r="B178" s="17">
        <v>242173</v>
      </c>
      <c r="C178" s="18"/>
      <c r="D178" s="19"/>
    </row>
    <row r="179" spans="1:5" ht="35.1" customHeight="1">
      <c r="B179" s="24">
        <v>242177</v>
      </c>
      <c r="C179" s="25"/>
      <c r="D179" s="26"/>
    </row>
  </sheetData>
  <pageMargins left="0.39370078740157483" right="0.39370078740157483" top="0.19685039370078741" bottom="0.19685039370078741" header="0.31496062992125984" footer="0.31496062992125984"/>
  <pageSetup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7"/>
  <sheetViews>
    <sheetView topLeftCell="A7" workbookViewId="0">
      <selection activeCell="B16" sqref="B16"/>
    </sheetView>
  </sheetViews>
  <sheetFormatPr defaultRowHeight="15"/>
  <cols>
    <col min="1" max="1" width="9.140625" style="50"/>
    <col min="2" max="2" width="14.7109375" style="50" customWidth="1"/>
    <col min="3" max="3" width="26.5703125" style="50" customWidth="1"/>
    <col min="4" max="4" width="22.5703125" style="50" customWidth="1"/>
    <col min="5" max="16384" width="9.140625" style="50"/>
  </cols>
  <sheetData>
    <row r="1" spans="1:8">
      <c r="A1" s="55" t="s">
        <v>57</v>
      </c>
      <c r="B1" s="55"/>
      <c r="C1" s="55"/>
      <c r="D1" s="55"/>
      <c r="E1" s="55"/>
      <c r="F1" s="55"/>
      <c r="G1" s="55"/>
      <c r="H1" s="55"/>
    </row>
    <row r="2" spans="1:8">
      <c r="A2" s="55" t="s">
        <v>49</v>
      </c>
      <c r="B2" s="55"/>
      <c r="C2" s="55"/>
      <c r="D2" s="55"/>
      <c r="E2" s="55"/>
      <c r="F2" s="55"/>
      <c r="G2" s="55"/>
      <c r="H2" s="55"/>
    </row>
    <row r="3" spans="1:8">
      <c r="A3" s="27"/>
      <c r="B3" s="27"/>
      <c r="C3" s="27"/>
      <c r="D3" s="27"/>
      <c r="E3" s="27"/>
      <c r="F3" s="27"/>
      <c r="G3" s="27"/>
      <c r="H3" s="27"/>
    </row>
    <row r="4" spans="1:8" ht="30">
      <c r="A4" s="28" t="s">
        <v>50</v>
      </c>
      <c r="B4" s="29" t="s">
        <v>1</v>
      </c>
      <c r="C4" s="30" t="s">
        <v>51</v>
      </c>
      <c r="D4" s="30" t="s">
        <v>52</v>
      </c>
      <c r="E4" s="30" t="s">
        <v>53</v>
      </c>
      <c r="F4" s="31" t="s">
        <v>54</v>
      </c>
      <c r="G4" s="31" t="s">
        <v>55</v>
      </c>
      <c r="H4" s="32" t="s">
        <v>56</v>
      </c>
    </row>
    <row r="5" spans="1:8" ht="30">
      <c r="A5" s="35">
        <v>182</v>
      </c>
      <c r="B5" s="40">
        <v>242182</v>
      </c>
      <c r="C5" s="40" t="s">
        <v>309</v>
      </c>
      <c r="D5" s="40" t="s">
        <v>310</v>
      </c>
      <c r="E5" s="38">
        <v>22</v>
      </c>
      <c r="F5" s="39">
        <v>1</v>
      </c>
      <c r="G5" s="44">
        <f>(Table3[[#This Row],[Benar]]*4)+(Table3[[#This Row],[Salah]]*-1)</f>
        <v>87</v>
      </c>
      <c r="H5" s="47">
        <f>RANK(Table3[[#This Row],[Poin]],$G$5:$G$187,0)</f>
        <v>1</v>
      </c>
    </row>
    <row r="6" spans="1:8" ht="30">
      <c r="A6" s="33">
        <v>13</v>
      </c>
      <c r="B6" s="34">
        <v>242083</v>
      </c>
      <c r="C6" s="34" t="s">
        <v>121</v>
      </c>
      <c r="D6" s="34" t="s">
        <v>140</v>
      </c>
      <c r="E6" s="36">
        <v>21</v>
      </c>
      <c r="F6" s="37">
        <v>9</v>
      </c>
      <c r="G6" s="44">
        <f>(Table3[[#This Row],[Benar]]*4)+(Table3[[#This Row],[Salah]]*-1)</f>
        <v>75</v>
      </c>
      <c r="H6" s="46">
        <f>RANK(Table3[[#This Row],[Poin]],$G$5:$G$187,0)</f>
        <v>2</v>
      </c>
    </row>
    <row r="7" spans="1:8">
      <c r="A7" s="33">
        <v>15</v>
      </c>
      <c r="B7" s="34">
        <v>242177</v>
      </c>
      <c r="C7" s="34" t="s">
        <v>300</v>
      </c>
      <c r="D7" s="34" t="s">
        <v>301</v>
      </c>
      <c r="E7" s="36">
        <v>16</v>
      </c>
      <c r="F7" s="37">
        <v>4</v>
      </c>
      <c r="G7" s="44">
        <f>(Table3[[#This Row],[Benar]]*4)+(Table3[[#This Row],[Salah]]*-1)</f>
        <v>60</v>
      </c>
      <c r="H7" s="46">
        <f>RANK(Table3[[#This Row],[Poin]],$G$5:$G$187,0)</f>
        <v>3</v>
      </c>
    </row>
    <row r="8" spans="1:8" ht="30">
      <c r="A8" s="35">
        <v>60</v>
      </c>
      <c r="B8" s="40">
        <v>242070</v>
      </c>
      <c r="C8" s="40" t="s">
        <v>108</v>
      </c>
      <c r="D8" s="40" t="s">
        <v>136</v>
      </c>
      <c r="E8" s="38">
        <v>15</v>
      </c>
      <c r="F8" s="39">
        <v>1</v>
      </c>
      <c r="G8" s="44">
        <f>(Table3[[#This Row],[Benar]]*4)+(Table3[[#This Row],[Salah]]*-1)</f>
        <v>59</v>
      </c>
      <c r="H8" s="47">
        <f>RANK(Table3[[#This Row],[Poin]],$G$5:$G$187,0)</f>
        <v>4</v>
      </c>
    </row>
    <row r="9" spans="1:8" ht="30">
      <c r="A9" s="33">
        <v>87</v>
      </c>
      <c r="B9" s="40">
        <v>242117</v>
      </c>
      <c r="C9" s="40" t="s">
        <v>203</v>
      </c>
      <c r="D9" s="40" t="s">
        <v>136</v>
      </c>
      <c r="E9" s="38">
        <v>13</v>
      </c>
      <c r="F9" s="39">
        <v>4</v>
      </c>
      <c r="G9" s="44">
        <f>(Table3[[#This Row],[Benar]]*4)+(Table3[[#This Row],[Salah]]*-1)</f>
        <v>48</v>
      </c>
      <c r="H9" s="47">
        <f>RANK(Table3[[#This Row],[Poin]],$G$5:$G$187,0)</f>
        <v>5</v>
      </c>
    </row>
    <row r="10" spans="1:8" ht="30">
      <c r="A10" s="33">
        <v>19</v>
      </c>
      <c r="B10" s="34">
        <v>242007</v>
      </c>
      <c r="C10" s="34" t="s">
        <v>16</v>
      </c>
      <c r="D10" s="34" t="s">
        <v>285</v>
      </c>
      <c r="E10" s="36">
        <v>13</v>
      </c>
      <c r="F10" s="37">
        <v>5</v>
      </c>
      <c r="G10" s="44">
        <f>(Table3[[#This Row],[Benar]]*4)+(Table3[[#This Row],[Salah]]*-1)</f>
        <v>47</v>
      </c>
      <c r="H10" s="46">
        <f>RANK(Table3[[#This Row],[Poin]],$G$5:$G$187,0)</f>
        <v>6</v>
      </c>
    </row>
    <row r="11" spans="1:8" ht="30">
      <c r="A11" s="33">
        <v>33</v>
      </c>
      <c r="B11" s="40">
        <v>242178</v>
      </c>
      <c r="C11" s="40" t="s">
        <v>302</v>
      </c>
      <c r="D11" s="40" t="s">
        <v>301</v>
      </c>
      <c r="E11" s="38">
        <v>12</v>
      </c>
      <c r="F11" s="39">
        <v>2</v>
      </c>
      <c r="G11" s="44">
        <f>(Table3[[#This Row],[Benar]]*4)+(Table3[[#This Row],[Salah]]*-1)</f>
        <v>46</v>
      </c>
      <c r="H11" s="47">
        <f>RANK(Table3[[#This Row],[Poin]],$G$5:$G$187,0)</f>
        <v>7</v>
      </c>
    </row>
    <row r="12" spans="1:8" ht="30">
      <c r="A12" s="35">
        <v>16</v>
      </c>
      <c r="B12" s="34">
        <v>242170</v>
      </c>
      <c r="C12" s="34" t="s">
        <v>312</v>
      </c>
      <c r="D12" s="34" t="s">
        <v>271</v>
      </c>
      <c r="E12" s="36">
        <v>10</v>
      </c>
      <c r="F12" s="37">
        <v>6</v>
      </c>
      <c r="G12" s="44">
        <f>(Table3[[#This Row],[Benar]]*4)+(Table3[[#This Row],[Salah]]*-1)</f>
        <v>34</v>
      </c>
      <c r="H12" s="46">
        <f>RANK(Table3[[#This Row],[Poin]],$G$5:$G$187,0)</f>
        <v>8</v>
      </c>
    </row>
    <row r="13" spans="1:8" ht="30">
      <c r="A13" s="33">
        <v>173</v>
      </c>
      <c r="B13" s="40">
        <v>242108</v>
      </c>
      <c r="C13" s="40" t="s">
        <v>193</v>
      </c>
      <c r="D13" s="40" t="s">
        <v>191</v>
      </c>
      <c r="E13" s="38">
        <v>10</v>
      </c>
      <c r="F13" s="39">
        <v>7</v>
      </c>
      <c r="G13" s="44">
        <f>(Table3[[#This Row],[Benar]]*4)+(Table3[[#This Row],[Salah]]*-1)</f>
        <v>33</v>
      </c>
      <c r="H13" s="47">
        <f>RANK(Table3[[#This Row],[Poin]],$G$5:$G$187,0)</f>
        <v>9</v>
      </c>
    </row>
    <row r="14" spans="1:8">
      <c r="A14" s="35">
        <v>112</v>
      </c>
      <c r="B14" s="40">
        <v>242076</v>
      </c>
      <c r="C14" s="40" t="s">
        <v>114</v>
      </c>
      <c r="D14" s="40" t="s">
        <v>137</v>
      </c>
      <c r="E14" s="38">
        <v>8</v>
      </c>
      <c r="F14" s="39">
        <v>0</v>
      </c>
      <c r="G14" s="44">
        <f>(Table3[[#This Row],[Benar]]*4)+(Table3[[#This Row],[Salah]]*-1)</f>
        <v>32</v>
      </c>
      <c r="H14" s="47">
        <f>RANK(Table3[[#This Row],[Poin]],$G$5:$G$187,0)</f>
        <v>10</v>
      </c>
    </row>
    <row r="15" spans="1:8" ht="30">
      <c r="A15" s="35">
        <v>2</v>
      </c>
      <c r="B15" s="34">
        <v>242080</v>
      </c>
      <c r="C15" s="34" t="s">
        <v>118</v>
      </c>
      <c r="D15" s="34" t="s">
        <v>138</v>
      </c>
      <c r="E15" s="36">
        <v>12</v>
      </c>
      <c r="F15" s="37">
        <v>18</v>
      </c>
      <c r="G15" s="44">
        <f>(Table3[[#This Row],[Benar]]*4)+(Table3[[#This Row],[Salah]]*-1)</f>
        <v>30</v>
      </c>
      <c r="H15" s="46">
        <f>RANK(Table3[[#This Row],[Poin]],$G$5:$G$187,0)</f>
        <v>11</v>
      </c>
    </row>
    <row r="16" spans="1:8">
      <c r="A16" s="35">
        <v>18</v>
      </c>
      <c r="B16" s="34">
        <v>242017</v>
      </c>
      <c r="C16" s="34" t="s">
        <v>33</v>
      </c>
      <c r="D16" s="34" t="s">
        <v>34</v>
      </c>
      <c r="E16" s="36">
        <v>9</v>
      </c>
      <c r="F16" s="37">
        <v>7</v>
      </c>
      <c r="G16" s="44">
        <f>(Table3[[#This Row],[Benar]]*4)+(Table3[[#This Row],[Salah]]*-1)</f>
        <v>29</v>
      </c>
      <c r="H16" s="46">
        <f>RANK(Table3[[#This Row],[Poin]],$G$5:$G$187,0)</f>
        <v>12</v>
      </c>
    </row>
    <row r="17" spans="1:8">
      <c r="A17" s="33">
        <v>57</v>
      </c>
      <c r="B17" s="40">
        <v>242158</v>
      </c>
      <c r="C17" s="40" t="s">
        <v>257</v>
      </c>
      <c r="D17" s="40" t="s">
        <v>26</v>
      </c>
      <c r="E17" s="38">
        <v>8</v>
      </c>
      <c r="F17" s="39">
        <v>4</v>
      </c>
      <c r="G17" s="44">
        <f>(Table3[[#This Row],[Benar]]*4)+(Table3[[#This Row],[Salah]]*-1)</f>
        <v>28</v>
      </c>
      <c r="H17" s="47">
        <f>RANK(Table3[[#This Row],[Poin]],$G$5:$G$187,0)</f>
        <v>13</v>
      </c>
    </row>
    <row r="18" spans="1:8">
      <c r="A18" s="35">
        <v>68</v>
      </c>
      <c r="B18" s="40">
        <v>242071</v>
      </c>
      <c r="C18" s="40" t="s">
        <v>109</v>
      </c>
      <c r="D18" s="40" t="s">
        <v>137</v>
      </c>
      <c r="E18" s="38">
        <v>7</v>
      </c>
      <c r="F18" s="39">
        <v>1</v>
      </c>
      <c r="G18" s="44">
        <f>(Table3[[#This Row],[Benar]]*4)+(Table3[[#This Row],[Salah]]*-1)</f>
        <v>27</v>
      </c>
      <c r="H18" s="47">
        <f>RANK(Table3[[#This Row],[Poin]],$G$5:$G$187,0)</f>
        <v>14</v>
      </c>
    </row>
    <row r="19" spans="1:8">
      <c r="A19" s="33">
        <v>23</v>
      </c>
      <c r="B19" s="34">
        <v>242113</v>
      </c>
      <c r="C19" s="34" t="s">
        <v>199</v>
      </c>
      <c r="D19" s="34" t="s">
        <v>195</v>
      </c>
      <c r="E19" s="38">
        <v>11</v>
      </c>
      <c r="F19" s="39">
        <v>18</v>
      </c>
      <c r="G19" s="44">
        <f>(Table3[[#This Row],[Benar]]*4)+(Table3[[#This Row],[Salah]]*-1)</f>
        <v>26</v>
      </c>
      <c r="H19" s="47">
        <f>RANK(Table3[[#This Row],[Poin]],$G$5:$G$187,0)</f>
        <v>15</v>
      </c>
    </row>
    <row r="20" spans="1:8">
      <c r="A20" s="33">
        <v>135</v>
      </c>
      <c r="B20" s="40">
        <v>242054</v>
      </c>
      <c r="C20" s="40" t="s">
        <v>92</v>
      </c>
      <c r="D20" s="40" t="s">
        <v>131</v>
      </c>
      <c r="E20" s="38">
        <v>11</v>
      </c>
      <c r="F20" s="39">
        <v>19</v>
      </c>
      <c r="G20" s="44">
        <f>(Table3[[#This Row],[Benar]]*4)+(Table3[[#This Row],[Salah]]*-1)</f>
        <v>25</v>
      </c>
      <c r="H20" s="47">
        <f>RANK(Table3[[#This Row],[Poin]],$G$5:$G$187,0)</f>
        <v>16</v>
      </c>
    </row>
    <row r="21" spans="1:8" ht="30">
      <c r="A21" s="35">
        <v>88</v>
      </c>
      <c r="B21" s="40">
        <v>242171</v>
      </c>
      <c r="C21" s="40" t="s">
        <v>272</v>
      </c>
      <c r="D21" s="40" t="s">
        <v>271</v>
      </c>
      <c r="E21" s="38">
        <v>6</v>
      </c>
      <c r="F21" s="39">
        <v>1</v>
      </c>
      <c r="G21" s="44">
        <f>(Table3[[#This Row],[Benar]]*4)+(Table3[[#This Row],[Salah]]*-1)</f>
        <v>23</v>
      </c>
      <c r="H21" s="47">
        <f>RANK(Table3[[#This Row],[Poin]],$G$5:$G$187,0)</f>
        <v>17</v>
      </c>
    </row>
    <row r="22" spans="1:8">
      <c r="A22" s="33">
        <v>107</v>
      </c>
      <c r="B22" s="40">
        <v>242072</v>
      </c>
      <c r="C22" s="40" t="s">
        <v>110</v>
      </c>
      <c r="D22" s="40" t="s">
        <v>137</v>
      </c>
      <c r="E22" s="38">
        <v>6</v>
      </c>
      <c r="F22" s="39">
        <v>1</v>
      </c>
      <c r="G22" s="44">
        <f>(Table3[[#This Row],[Benar]]*4)+(Table3[[#This Row],[Salah]]*-1)</f>
        <v>23</v>
      </c>
      <c r="H22" s="47">
        <f>RANK(Table3[[#This Row],[Poin]],$G$5:$G$187,0)</f>
        <v>17</v>
      </c>
    </row>
    <row r="23" spans="1:8">
      <c r="A23" s="35">
        <v>146</v>
      </c>
      <c r="B23" s="40">
        <v>242061</v>
      </c>
      <c r="C23" s="40" t="s">
        <v>99</v>
      </c>
      <c r="D23" s="40" t="s">
        <v>126</v>
      </c>
      <c r="E23" s="38">
        <v>10</v>
      </c>
      <c r="F23" s="39">
        <v>17</v>
      </c>
      <c r="G23" s="44">
        <f>(Table3[[#This Row],[Benar]]*4)+(Table3[[#This Row],[Salah]]*-1)</f>
        <v>23</v>
      </c>
      <c r="H23" s="47">
        <f>RANK(Table3[[#This Row],[Poin]],$G$5:$G$187,0)</f>
        <v>17</v>
      </c>
    </row>
    <row r="24" spans="1:8" ht="30">
      <c r="A24" s="35">
        <v>10</v>
      </c>
      <c r="B24" s="34">
        <v>242079</v>
      </c>
      <c r="C24" s="34" t="s">
        <v>117</v>
      </c>
      <c r="D24" s="34" t="s">
        <v>138</v>
      </c>
      <c r="E24" s="36">
        <v>9</v>
      </c>
      <c r="F24" s="37">
        <v>14</v>
      </c>
      <c r="G24" s="44">
        <f>(Table3[[#This Row],[Benar]]*4)+(Table3[[#This Row],[Salah]]*-1)</f>
        <v>22</v>
      </c>
      <c r="H24" s="46">
        <f>RANK(Table3[[#This Row],[Poin]],$G$5:$G$187,0)</f>
        <v>20</v>
      </c>
    </row>
    <row r="25" spans="1:8">
      <c r="A25" s="35">
        <v>84</v>
      </c>
      <c r="B25" s="40">
        <v>242081</v>
      </c>
      <c r="C25" s="40" t="s">
        <v>119</v>
      </c>
      <c r="D25" s="40" t="s">
        <v>28</v>
      </c>
      <c r="E25" s="38">
        <v>6</v>
      </c>
      <c r="F25" s="39">
        <v>3</v>
      </c>
      <c r="G25" s="44">
        <f>(Table3[[#This Row],[Benar]]*4)+(Table3[[#This Row],[Salah]]*-1)</f>
        <v>21</v>
      </c>
      <c r="H25" s="47">
        <f>RANK(Table3[[#This Row],[Poin]],$G$5:$G$187,0)</f>
        <v>21</v>
      </c>
    </row>
    <row r="26" spans="1:8" ht="30">
      <c r="A26" s="33">
        <v>133</v>
      </c>
      <c r="B26" s="40">
        <v>242098</v>
      </c>
      <c r="C26" s="40" t="s">
        <v>180</v>
      </c>
      <c r="D26" s="40" t="s">
        <v>171</v>
      </c>
      <c r="E26" s="38">
        <v>10</v>
      </c>
      <c r="F26" s="39">
        <v>19</v>
      </c>
      <c r="G26" s="44">
        <f>(Table3[[#This Row],[Benar]]*4)+(Table3[[#This Row],[Salah]]*-1)</f>
        <v>21</v>
      </c>
      <c r="H26" s="47">
        <f>RANK(Table3[[#This Row],[Poin]],$G$5:$G$187,0)</f>
        <v>21</v>
      </c>
    </row>
    <row r="27" spans="1:8">
      <c r="A27" s="35">
        <v>14</v>
      </c>
      <c r="B27" s="34">
        <v>242040</v>
      </c>
      <c r="C27" s="34" t="s">
        <v>78</v>
      </c>
      <c r="D27" s="34" t="s">
        <v>126</v>
      </c>
      <c r="E27" s="36">
        <v>10</v>
      </c>
      <c r="F27" s="37">
        <v>20</v>
      </c>
      <c r="G27" s="44">
        <f>(Table3[[#This Row],[Benar]]*4)+(Table3[[#This Row],[Salah]]*-1)</f>
        <v>20</v>
      </c>
      <c r="H27" s="46">
        <f>RANK(Table3[[#This Row],[Poin]],$G$5:$G$187,0)</f>
        <v>23</v>
      </c>
    </row>
    <row r="28" spans="1:8">
      <c r="A28" s="35">
        <v>78</v>
      </c>
      <c r="B28" s="40">
        <v>242050</v>
      </c>
      <c r="C28" s="40" t="s">
        <v>88</v>
      </c>
      <c r="D28" s="40" t="s">
        <v>125</v>
      </c>
      <c r="E28" s="38">
        <v>8</v>
      </c>
      <c r="F28" s="39">
        <v>12</v>
      </c>
      <c r="G28" s="44">
        <f>(Table3[[#This Row],[Benar]]*4)+(Table3[[#This Row],[Salah]]*-1)</f>
        <v>20</v>
      </c>
      <c r="H28" s="47">
        <f>RANK(Table3[[#This Row],[Poin]],$G$5:$G$187,0)</f>
        <v>23</v>
      </c>
    </row>
    <row r="29" spans="1:8">
      <c r="A29" s="35">
        <v>98</v>
      </c>
      <c r="B29" s="40">
        <v>242077</v>
      </c>
      <c r="C29" s="40" t="s">
        <v>115</v>
      </c>
      <c r="D29" s="40" t="s">
        <v>137</v>
      </c>
      <c r="E29" s="38">
        <v>5</v>
      </c>
      <c r="F29" s="39">
        <v>0</v>
      </c>
      <c r="G29" s="44">
        <f>(Table3[[#This Row],[Benar]]*4)+(Table3[[#This Row],[Salah]]*-1)</f>
        <v>20</v>
      </c>
      <c r="H29" s="47">
        <f>RANK(Table3[[#This Row],[Poin]],$G$5:$G$187,0)</f>
        <v>23</v>
      </c>
    </row>
    <row r="30" spans="1:8" ht="30">
      <c r="A30" s="35">
        <v>104</v>
      </c>
      <c r="B30" s="40">
        <v>242055</v>
      </c>
      <c r="C30" s="40" t="s">
        <v>93</v>
      </c>
      <c r="D30" s="40" t="s">
        <v>132</v>
      </c>
      <c r="E30" s="38">
        <v>8</v>
      </c>
      <c r="F30" s="39">
        <v>12</v>
      </c>
      <c r="G30" s="44">
        <f>(Table3[[#This Row],[Benar]]*4)+(Table3[[#This Row],[Salah]]*-1)</f>
        <v>20</v>
      </c>
      <c r="H30" s="47">
        <f>RANK(Table3[[#This Row],[Poin]],$G$5:$G$187,0)</f>
        <v>23</v>
      </c>
    </row>
    <row r="31" spans="1:8">
      <c r="A31" s="33">
        <v>127</v>
      </c>
      <c r="B31" s="40">
        <v>242016</v>
      </c>
      <c r="C31" s="40" t="s">
        <v>31</v>
      </c>
      <c r="D31" s="40" t="s">
        <v>32</v>
      </c>
      <c r="E31" s="38">
        <v>10</v>
      </c>
      <c r="F31" s="39">
        <v>20</v>
      </c>
      <c r="G31" s="44">
        <f>(Table3[[#This Row],[Benar]]*4)+(Table3[[#This Row],[Salah]]*-1)</f>
        <v>20</v>
      </c>
      <c r="H31" s="47">
        <f>RANK(Table3[[#This Row],[Poin]],$G$5:$G$187,0)</f>
        <v>23</v>
      </c>
    </row>
    <row r="32" spans="1:8" ht="30">
      <c r="A32" s="35">
        <v>160</v>
      </c>
      <c r="B32" s="40">
        <v>242044</v>
      </c>
      <c r="C32" s="40" t="s">
        <v>82</v>
      </c>
      <c r="D32" s="40" t="s">
        <v>289</v>
      </c>
      <c r="E32" s="38">
        <v>10</v>
      </c>
      <c r="F32" s="39">
        <v>20</v>
      </c>
      <c r="G32" s="44">
        <f>(Table3[[#This Row],[Benar]]*4)+(Table3[[#This Row],[Salah]]*-1)</f>
        <v>20</v>
      </c>
      <c r="H32" s="47">
        <f>RANK(Table3[[#This Row],[Poin]],$G$5:$G$187,0)</f>
        <v>23</v>
      </c>
    </row>
    <row r="33" spans="1:8" ht="30">
      <c r="A33" s="35">
        <v>26</v>
      </c>
      <c r="B33" s="34">
        <v>242088</v>
      </c>
      <c r="C33" s="34" t="s">
        <v>162</v>
      </c>
      <c r="D33" s="34" t="s">
        <v>159</v>
      </c>
      <c r="E33" s="38">
        <v>9</v>
      </c>
      <c r="F33" s="39">
        <v>17</v>
      </c>
      <c r="G33" s="44">
        <f>(Table3[[#This Row],[Benar]]*4)+(Table3[[#This Row],[Salah]]*-1)</f>
        <v>19</v>
      </c>
      <c r="H33" s="47">
        <f>RANK(Table3[[#This Row],[Poin]],$G$5:$G$187,0)</f>
        <v>29</v>
      </c>
    </row>
    <row r="34" spans="1:8">
      <c r="A34" s="33">
        <v>59</v>
      </c>
      <c r="B34" s="40">
        <v>242075</v>
      </c>
      <c r="C34" s="40" t="s">
        <v>113</v>
      </c>
      <c r="D34" s="40" t="s">
        <v>137</v>
      </c>
      <c r="E34" s="38">
        <v>5</v>
      </c>
      <c r="F34" s="39">
        <v>1</v>
      </c>
      <c r="G34" s="44">
        <f>(Table3[[#This Row],[Benar]]*4)+(Table3[[#This Row],[Salah]]*-1)</f>
        <v>19</v>
      </c>
      <c r="H34" s="47">
        <f>RANK(Table3[[#This Row],[Poin]],$G$5:$G$187,0)</f>
        <v>29</v>
      </c>
    </row>
    <row r="35" spans="1:8" ht="30">
      <c r="A35" s="35">
        <v>82</v>
      </c>
      <c r="B35" s="40">
        <v>242100</v>
      </c>
      <c r="C35" s="40" t="s">
        <v>182</v>
      </c>
      <c r="D35" s="40" t="s">
        <v>171</v>
      </c>
      <c r="E35" s="38">
        <v>7</v>
      </c>
      <c r="F35" s="39">
        <v>9</v>
      </c>
      <c r="G35" s="44">
        <f>(Table3[[#This Row],[Benar]]*4)+(Table3[[#This Row],[Salah]]*-1)</f>
        <v>19</v>
      </c>
      <c r="H35" s="47">
        <f>RANK(Table3[[#This Row],[Poin]],$G$5:$G$187,0)</f>
        <v>29</v>
      </c>
    </row>
    <row r="36" spans="1:8">
      <c r="A36" s="35">
        <v>6</v>
      </c>
      <c r="B36" s="34">
        <v>242049</v>
      </c>
      <c r="C36" s="34" t="s">
        <v>87</v>
      </c>
      <c r="D36" s="34" t="s">
        <v>125</v>
      </c>
      <c r="E36" s="36">
        <v>7</v>
      </c>
      <c r="F36" s="37">
        <v>10</v>
      </c>
      <c r="G36" s="44">
        <f>(Table3[[#This Row],[Benar]]*4)+(Table3[[#This Row],[Salah]]*-1)</f>
        <v>18</v>
      </c>
      <c r="H36" s="46">
        <f>RANK(Table3[[#This Row],[Poin]],$G$5:$G$187,0)</f>
        <v>32</v>
      </c>
    </row>
    <row r="37" spans="1:8" ht="30">
      <c r="A37" s="33">
        <v>95</v>
      </c>
      <c r="B37" s="40">
        <v>242103</v>
      </c>
      <c r="C37" s="40" t="s">
        <v>186</v>
      </c>
      <c r="D37" s="40" t="s">
        <v>171</v>
      </c>
      <c r="E37" s="38">
        <v>6</v>
      </c>
      <c r="F37" s="39">
        <v>6</v>
      </c>
      <c r="G37" s="44">
        <f>(Table3[[#This Row],[Benar]]*4)+(Table3[[#This Row],[Salah]]*-1)</f>
        <v>18</v>
      </c>
      <c r="H37" s="47">
        <f>RANK(Table3[[#This Row],[Poin]],$G$5:$G$187,0)</f>
        <v>32</v>
      </c>
    </row>
    <row r="38" spans="1:8" ht="30">
      <c r="A38" s="33">
        <v>119</v>
      </c>
      <c r="B38" s="40">
        <v>242065</v>
      </c>
      <c r="C38" s="40" t="s">
        <v>103</v>
      </c>
      <c r="D38" s="40" t="s">
        <v>134</v>
      </c>
      <c r="E38" s="38">
        <v>7</v>
      </c>
      <c r="F38" s="39">
        <v>11</v>
      </c>
      <c r="G38" s="44">
        <f>(Table3[[#This Row],[Benar]]*4)+(Table3[[#This Row],[Salah]]*-1)</f>
        <v>17</v>
      </c>
      <c r="H38" s="47">
        <f>RANK(Table3[[#This Row],[Poin]],$G$5:$G$187,0)</f>
        <v>34</v>
      </c>
    </row>
    <row r="39" spans="1:8">
      <c r="A39" s="33">
        <v>151</v>
      </c>
      <c r="B39" s="40">
        <v>242078</v>
      </c>
      <c r="C39" s="40" t="s">
        <v>116</v>
      </c>
      <c r="D39" s="40" t="s">
        <v>137</v>
      </c>
      <c r="E39" s="38">
        <v>6</v>
      </c>
      <c r="F39" s="39">
        <v>7</v>
      </c>
      <c r="G39" s="44">
        <f>(Table3[[#This Row],[Benar]]*4)+(Table3[[#This Row],[Salah]]*-1)</f>
        <v>17</v>
      </c>
      <c r="H39" s="47">
        <f>RANK(Table3[[#This Row],[Poin]],$G$5:$G$187,0)</f>
        <v>34</v>
      </c>
    </row>
    <row r="40" spans="1:8" ht="30">
      <c r="A40" s="33">
        <v>7</v>
      </c>
      <c r="B40" s="34">
        <v>242073</v>
      </c>
      <c r="C40" s="34" t="s">
        <v>111</v>
      </c>
      <c r="D40" s="34" t="s">
        <v>137</v>
      </c>
      <c r="E40" s="36">
        <v>4</v>
      </c>
      <c r="F40" s="37">
        <v>0</v>
      </c>
      <c r="G40" s="44">
        <f>(Table3[[#This Row],[Benar]]*4)+(Table3[[#This Row],[Salah]]*-1)</f>
        <v>16</v>
      </c>
      <c r="H40" s="46">
        <f>RANK(Table3[[#This Row],[Poin]],$G$5:$G$187,0)</f>
        <v>36</v>
      </c>
    </row>
    <row r="41" spans="1:8">
      <c r="A41" s="33">
        <v>83</v>
      </c>
      <c r="B41" s="40">
        <v>242047</v>
      </c>
      <c r="C41" s="40" t="s">
        <v>85</v>
      </c>
      <c r="D41" s="40" t="s">
        <v>129</v>
      </c>
      <c r="E41" s="38">
        <v>6</v>
      </c>
      <c r="F41" s="39">
        <v>8</v>
      </c>
      <c r="G41" s="44">
        <f>(Table3[[#This Row],[Benar]]*4)+(Table3[[#This Row],[Salah]]*-1)</f>
        <v>16</v>
      </c>
      <c r="H41" s="47">
        <f>RANK(Table3[[#This Row],[Poin]],$G$5:$G$187,0)</f>
        <v>36</v>
      </c>
    </row>
    <row r="42" spans="1:8">
      <c r="A42" s="33">
        <v>125</v>
      </c>
      <c r="B42" s="40">
        <v>242144</v>
      </c>
      <c r="C42" s="40" t="s">
        <v>240</v>
      </c>
      <c r="D42" s="40" t="s">
        <v>237</v>
      </c>
      <c r="E42" s="38">
        <v>6</v>
      </c>
      <c r="F42" s="39">
        <v>8</v>
      </c>
      <c r="G42" s="44">
        <f>(Table3[[#This Row],[Benar]]*4)+(Table3[[#This Row],[Salah]]*-1)</f>
        <v>16</v>
      </c>
      <c r="H42" s="47">
        <f>RANK(Table3[[#This Row],[Poin]],$G$5:$G$187,0)</f>
        <v>36</v>
      </c>
    </row>
    <row r="43" spans="1:8">
      <c r="A43" s="33">
        <v>155</v>
      </c>
      <c r="B43" s="40">
        <v>242134</v>
      </c>
      <c r="C43" s="40" t="s">
        <v>280</v>
      </c>
      <c r="D43" s="40" t="s">
        <v>34</v>
      </c>
      <c r="E43" s="38">
        <v>5</v>
      </c>
      <c r="F43" s="39">
        <v>4</v>
      </c>
      <c r="G43" s="44">
        <f>(Table3[[#This Row],[Benar]]*4)+(Table3[[#This Row],[Salah]]*-1)</f>
        <v>16</v>
      </c>
      <c r="H43" s="47">
        <f>RANK(Table3[[#This Row],[Poin]],$G$5:$G$187,0)</f>
        <v>36</v>
      </c>
    </row>
    <row r="44" spans="1:8">
      <c r="A44" s="35">
        <v>172</v>
      </c>
      <c r="B44" s="40">
        <v>242029</v>
      </c>
      <c r="C44" s="40" t="s">
        <v>67</v>
      </c>
      <c r="D44" s="40" t="s">
        <v>60</v>
      </c>
      <c r="E44" s="38">
        <v>7</v>
      </c>
      <c r="F44" s="39">
        <v>12</v>
      </c>
      <c r="G44" s="44">
        <f>(Table3[[#This Row],[Benar]]*4)+(Table3[[#This Row],[Salah]]*-1)</f>
        <v>16</v>
      </c>
      <c r="H44" s="47">
        <f>RANK(Table3[[#This Row],[Poin]],$G$5:$G$187,0)</f>
        <v>36</v>
      </c>
    </row>
    <row r="45" spans="1:8" ht="30">
      <c r="A45" s="35">
        <v>180</v>
      </c>
      <c r="B45" s="40">
        <v>242180</v>
      </c>
      <c r="C45" s="40" t="s">
        <v>306</v>
      </c>
      <c r="D45" s="40" t="s">
        <v>7</v>
      </c>
      <c r="E45" s="38">
        <v>6</v>
      </c>
      <c r="F45" s="39">
        <v>8</v>
      </c>
      <c r="G45" s="44">
        <f>(Table3[[#This Row],[Benar]]*4)+(Table3[[#This Row],[Salah]]*-1)</f>
        <v>16</v>
      </c>
      <c r="H45" s="47">
        <f>RANK(Table3[[#This Row],[Poin]],$G$5:$G$187,0)</f>
        <v>36</v>
      </c>
    </row>
    <row r="46" spans="1:8">
      <c r="A46" s="33">
        <v>41</v>
      </c>
      <c r="B46" s="40">
        <v>242064</v>
      </c>
      <c r="C46" s="40" t="s">
        <v>102</v>
      </c>
      <c r="D46" s="40" t="s">
        <v>134</v>
      </c>
      <c r="E46" s="38">
        <v>8</v>
      </c>
      <c r="F46" s="39">
        <v>17</v>
      </c>
      <c r="G46" s="44">
        <f>(Table3[[#This Row],[Benar]]*4)+(Table3[[#This Row],[Salah]]*-1)</f>
        <v>15</v>
      </c>
      <c r="H46" s="47">
        <f>RANK(Table3[[#This Row],[Poin]],$G$5:$G$187,0)</f>
        <v>42</v>
      </c>
    </row>
    <row r="47" spans="1:8">
      <c r="A47" s="33">
        <v>111</v>
      </c>
      <c r="B47" s="40">
        <v>242089</v>
      </c>
      <c r="C47" s="40" t="s">
        <v>167</v>
      </c>
      <c r="D47" s="40" t="s">
        <v>168</v>
      </c>
      <c r="E47" s="38">
        <v>5</v>
      </c>
      <c r="F47" s="39">
        <v>5</v>
      </c>
      <c r="G47" s="44">
        <f>(Table3[[#This Row],[Benar]]*4)+(Table3[[#This Row],[Salah]]*-1)</f>
        <v>15</v>
      </c>
      <c r="H47" s="47">
        <f>RANK(Table3[[#This Row],[Poin]],$G$5:$G$187,0)</f>
        <v>42</v>
      </c>
    </row>
    <row r="48" spans="1:8" ht="30">
      <c r="A48" s="33">
        <v>113</v>
      </c>
      <c r="B48" s="40">
        <v>242033</v>
      </c>
      <c r="C48" s="40" t="s">
        <v>71</v>
      </c>
      <c r="D48" s="40" t="s">
        <v>124</v>
      </c>
      <c r="E48" s="38">
        <v>9</v>
      </c>
      <c r="F48" s="39">
        <v>21</v>
      </c>
      <c r="G48" s="44">
        <f>(Table3[[#This Row],[Benar]]*4)+(Table3[[#This Row],[Salah]]*-1)</f>
        <v>15</v>
      </c>
      <c r="H48" s="47">
        <f>RANK(Table3[[#This Row],[Poin]],$G$5:$G$187,0)</f>
        <v>42</v>
      </c>
    </row>
    <row r="49" spans="1:8">
      <c r="A49" s="35">
        <v>128</v>
      </c>
      <c r="B49" s="40">
        <v>242163</v>
      </c>
      <c r="C49" s="40" t="s">
        <v>263</v>
      </c>
      <c r="D49" s="40" t="s">
        <v>260</v>
      </c>
      <c r="E49" s="38">
        <v>6</v>
      </c>
      <c r="F49" s="39">
        <v>9</v>
      </c>
      <c r="G49" s="44">
        <f>(Table3[[#This Row],[Benar]]*4)+(Table3[[#This Row],[Salah]]*-1)</f>
        <v>15</v>
      </c>
      <c r="H49" s="47">
        <f>RANK(Table3[[#This Row],[Poin]],$G$5:$G$187,0)</f>
        <v>42</v>
      </c>
    </row>
    <row r="50" spans="1:8" ht="30">
      <c r="A50" s="35">
        <v>138</v>
      </c>
      <c r="B50" s="40">
        <v>242112</v>
      </c>
      <c r="C50" s="40" t="s">
        <v>198</v>
      </c>
      <c r="D50" s="40" t="s">
        <v>195</v>
      </c>
      <c r="E50" s="38">
        <v>9</v>
      </c>
      <c r="F50" s="39">
        <v>21</v>
      </c>
      <c r="G50" s="44">
        <f>(Table3[[#This Row],[Benar]]*4)+(Table3[[#This Row],[Salah]]*-1)</f>
        <v>15</v>
      </c>
      <c r="H50" s="47">
        <f>RANK(Table3[[#This Row],[Poin]],$G$5:$G$187,0)</f>
        <v>42</v>
      </c>
    </row>
    <row r="51" spans="1:8" ht="30">
      <c r="A51" s="35">
        <v>164</v>
      </c>
      <c r="B51" s="40">
        <v>242125</v>
      </c>
      <c r="C51" s="40" t="s">
        <v>212</v>
      </c>
      <c r="D51" s="40" t="s">
        <v>215</v>
      </c>
      <c r="E51" s="38">
        <v>9</v>
      </c>
      <c r="F51" s="39">
        <v>21</v>
      </c>
      <c r="G51" s="44">
        <f>(Table3[[#This Row],[Benar]]*4)+(Table3[[#This Row],[Salah]]*-1)</f>
        <v>15</v>
      </c>
      <c r="H51" s="47">
        <f>RANK(Table3[[#This Row],[Poin]],$G$5:$G$187,0)</f>
        <v>42</v>
      </c>
    </row>
    <row r="52" spans="1:8">
      <c r="A52" s="33">
        <v>5</v>
      </c>
      <c r="B52" s="34">
        <v>242146</v>
      </c>
      <c r="C52" s="34" t="s">
        <v>242</v>
      </c>
      <c r="D52" s="34" t="s">
        <v>243</v>
      </c>
      <c r="E52" s="36">
        <v>4</v>
      </c>
      <c r="F52" s="37">
        <v>2</v>
      </c>
      <c r="G52" s="44">
        <f>(Table3[[#This Row],[Benar]]*4)+(Table3[[#This Row],[Salah]]*-1)</f>
        <v>14</v>
      </c>
      <c r="H52" s="46">
        <f>RANK(Table3[[#This Row],[Poin]],$G$5:$G$187,0)</f>
        <v>48</v>
      </c>
    </row>
    <row r="53" spans="1:8">
      <c r="A53" s="35">
        <v>52</v>
      </c>
      <c r="B53" s="40">
        <v>242164</v>
      </c>
      <c r="C53" s="40" t="s">
        <v>264</v>
      </c>
      <c r="D53" s="40" t="s">
        <v>260</v>
      </c>
      <c r="E53" s="38">
        <v>6</v>
      </c>
      <c r="F53" s="39">
        <v>10</v>
      </c>
      <c r="G53" s="44">
        <f>(Table3[[#This Row],[Benar]]*4)+(Table3[[#This Row],[Salah]]*-1)</f>
        <v>14</v>
      </c>
      <c r="H53" s="47">
        <f>RANK(Table3[[#This Row],[Poin]],$G$5:$G$187,0)</f>
        <v>48</v>
      </c>
    </row>
    <row r="54" spans="1:8">
      <c r="A54" s="35">
        <v>102</v>
      </c>
      <c r="B54" s="40">
        <v>242159</v>
      </c>
      <c r="C54" s="40" t="s">
        <v>258</v>
      </c>
      <c r="D54" s="40" t="s">
        <v>26</v>
      </c>
      <c r="E54" s="38">
        <v>4</v>
      </c>
      <c r="F54" s="39">
        <v>3</v>
      </c>
      <c r="G54" s="44">
        <f>(Table3[[#This Row],[Benar]]*4)+(Table3[[#This Row],[Salah]]*-1)</f>
        <v>13</v>
      </c>
      <c r="H54" s="47">
        <f>RANK(Table3[[#This Row],[Poin]],$G$5:$G$187,0)</f>
        <v>50</v>
      </c>
    </row>
    <row r="55" spans="1:8" ht="30">
      <c r="A55" s="33">
        <v>147</v>
      </c>
      <c r="B55" s="40">
        <v>242118</v>
      </c>
      <c r="C55" s="40" t="s">
        <v>204</v>
      </c>
      <c r="D55" s="40" t="s">
        <v>136</v>
      </c>
      <c r="E55" s="38">
        <v>4</v>
      </c>
      <c r="F55" s="39">
        <v>3</v>
      </c>
      <c r="G55" s="44">
        <f>(Table3[[#This Row],[Benar]]*4)+(Table3[[#This Row],[Salah]]*-1)</f>
        <v>13</v>
      </c>
      <c r="H55" s="47">
        <f>RANK(Table3[[#This Row],[Poin]],$G$5:$G$187,0)</f>
        <v>50</v>
      </c>
    </row>
    <row r="56" spans="1:8">
      <c r="A56" s="35">
        <v>148</v>
      </c>
      <c r="B56" s="40">
        <v>242063</v>
      </c>
      <c r="C56" s="40" t="s">
        <v>101</v>
      </c>
      <c r="D56" s="40" t="s">
        <v>133</v>
      </c>
      <c r="E56" s="38">
        <v>6</v>
      </c>
      <c r="F56" s="39">
        <v>11</v>
      </c>
      <c r="G56" s="44">
        <f>(Table3[[#This Row],[Benar]]*4)+(Table3[[#This Row],[Salah]]*-1)</f>
        <v>13</v>
      </c>
      <c r="H56" s="47">
        <f>RANK(Table3[[#This Row],[Poin]],$G$5:$G$187,0)</f>
        <v>50</v>
      </c>
    </row>
    <row r="57" spans="1:8">
      <c r="A57" s="33">
        <v>165</v>
      </c>
      <c r="B57" s="40">
        <v>242141</v>
      </c>
      <c r="C57" s="40" t="s">
        <v>236</v>
      </c>
      <c r="D57" s="40" t="s">
        <v>237</v>
      </c>
      <c r="E57" s="38">
        <v>6</v>
      </c>
      <c r="F57" s="39">
        <v>11</v>
      </c>
      <c r="G57" s="44">
        <f>(Table3[[#This Row],[Benar]]*4)+(Table3[[#This Row],[Salah]]*-1)</f>
        <v>13</v>
      </c>
      <c r="H57" s="47">
        <f>RANK(Table3[[#This Row],[Poin]],$G$5:$G$187,0)</f>
        <v>50</v>
      </c>
    </row>
    <row r="58" spans="1:8" ht="30">
      <c r="A58" s="33">
        <v>69</v>
      </c>
      <c r="B58" s="40">
        <v>242090</v>
      </c>
      <c r="C58" s="40" t="s">
        <v>170</v>
      </c>
      <c r="D58" s="40" t="s">
        <v>171</v>
      </c>
      <c r="E58" s="38">
        <v>8</v>
      </c>
      <c r="F58" s="39">
        <v>20</v>
      </c>
      <c r="G58" s="44">
        <f>(Table3[[#This Row],[Benar]]*4)+(Table3[[#This Row],[Salah]]*-1)</f>
        <v>12</v>
      </c>
      <c r="H58" s="47">
        <f>RANK(Table3[[#This Row],[Poin]],$G$5:$G$187,0)</f>
        <v>54</v>
      </c>
    </row>
    <row r="59" spans="1:8">
      <c r="A59" s="35">
        <v>150</v>
      </c>
      <c r="B59" s="40">
        <v>242010</v>
      </c>
      <c r="C59" s="40" t="s">
        <v>20</v>
      </c>
      <c r="D59" s="40" t="s">
        <v>21</v>
      </c>
      <c r="E59" s="38">
        <v>4</v>
      </c>
      <c r="F59" s="39">
        <v>4</v>
      </c>
      <c r="G59" s="44">
        <f>(Table3[[#This Row],[Benar]]*4)+(Table3[[#This Row],[Salah]]*-1)</f>
        <v>12</v>
      </c>
      <c r="H59" s="47">
        <f>RANK(Table3[[#This Row],[Poin]],$G$5:$G$187,0)</f>
        <v>54</v>
      </c>
    </row>
    <row r="60" spans="1:8" ht="30">
      <c r="A60" s="35">
        <v>36</v>
      </c>
      <c r="B60" s="40">
        <v>242097</v>
      </c>
      <c r="C60" s="40" t="s">
        <v>179</v>
      </c>
      <c r="D60" s="40" t="s">
        <v>171</v>
      </c>
      <c r="E60" s="38">
        <v>8</v>
      </c>
      <c r="F60" s="39">
        <v>21</v>
      </c>
      <c r="G60" s="44">
        <f>(Table3[[#This Row],[Benar]]*4)+(Table3[[#This Row],[Salah]]*-1)</f>
        <v>11</v>
      </c>
      <c r="H60" s="47">
        <f>RANK(Table3[[#This Row],[Poin]],$G$5:$G$187,0)</f>
        <v>56</v>
      </c>
    </row>
    <row r="61" spans="1:8" ht="30">
      <c r="A61" s="35">
        <v>56</v>
      </c>
      <c r="B61" s="40">
        <v>242172</v>
      </c>
      <c r="C61" s="40" t="s">
        <v>275</v>
      </c>
      <c r="D61" s="40" t="s">
        <v>28</v>
      </c>
      <c r="E61" s="38">
        <v>4</v>
      </c>
      <c r="F61" s="39">
        <v>5</v>
      </c>
      <c r="G61" s="44">
        <f>(Table3[[#This Row],[Benar]]*4)+(Table3[[#This Row],[Salah]]*-1)</f>
        <v>11</v>
      </c>
      <c r="H61" s="47">
        <f>RANK(Table3[[#This Row],[Poin]],$G$5:$G$187,0)</f>
        <v>56</v>
      </c>
    </row>
    <row r="62" spans="1:8">
      <c r="A62" s="35">
        <v>58</v>
      </c>
      <c r="B62" s="40">
        <v>242082</v>
      </c>
      <c r="C62" s="40" t="s">
        <v>120</v>
      </c>
      <c r="D62" s="40" t="s">
        <v>139</v>
      </c>
      <c r="E62" s="38">
        <v>7</v>
      </c>
      <c r="F62" s="39">
        <v>17</v>
      </c>
      <c r="G62" s="44">
        <f>(Table3[[#This Row],[Benar]]*4)+(Table3[[#This Row],[Salah]]*-1)</f>
        <v>11</v>
      </c>
      <c r="H62" s="47">
        <f>RANK(Table3[[#This Row],[Poin]],$G$5:$G$187,0)</f>
        <v>56</v>
      </c>
    </row>
    <row r="63" spans="1:8">
      <c r="A63" s="35">
        <v>74</v>
      </c>
      <c r="B63" s="40">
        <v>242014</v>
      </c>
      <c r="C63" s="40" t="s">
        <v>27</v>
      </c>
      <c r="D63" s="40" t="s">
        <v>28</v>
      </c>
      <c r="E63" s="38">
        <v>5</v>
      </c>
      <c r="F63" s="39">
        <v>9</v>
      </c>
      <c r="G63" s="44">
        <f>(Table3[[#This Row],[Benar]]*4)+(Table3[[#This Row],[Salah]]*-1)</f>
        <v>11</v>
      </c>
      <c r="H63" s="47">
        <f>RANK(Table3[[#This Row],[Poin]],$G$5:$G$187,0)</f>
        <v>56</v>
      </c>
    </row>
    <row r="64" spans="1:8" ht="30">
      <c r="A64" s="33">
        <v>93</v>
      </c>
      <c r="B64" s="40">
        <v>242006</v>
      </c>
      <c r="C64" s="40" t="s">
        <v>14</v>
      </c>
      <c r="D64" s="40" t="s">
        <v>15</v>
      </c>
      <c r="E64" s="38">
        <v>5</v>
      </c>
      <c r="F64" s="39">
        <v>9</v>
      </c>
      <c r="G64" s="44">
        <f>(Table3[[#This Row],[Benar]]*4)+(Table3[[#This Row],[Salah]]*-1)</f>
        <v>11</v>
      </c>
      <c r="H64" s="47">
        <f>RANK(Table3[[#This Row],[Poin]],$G$5:$G$187,0)</f>
        <v>56</v>
      </c>
    </row>
    <row r="65" spans="1:8">
      <c r="A65" s="33">
        <v>123</v>
      </c>
      <c r="B65" s="40">
        <v>242162</v>
      </c>
      <c r="C65" s="40" t="s">
        <v>262</v>
      </c>
      <c r="D65" s="40" t="s">
        <v>260</v>
      </c>
      <c r="E65" s="38">
        <v>4</v>
      </c>
      <c r="F65" s="39">
        <v>5</v>
      </c>
      <c r="G65" s="44">
        <f>(Table3[[#This Row],[Benar]]*4)+(Table3[[#This Row],[Salah]]*-1)</f>
        <v>11</v>
      </c>
      <c r="H65" s="47">
        <f>RANK(Table3[[#This Row],[Poin]],$G$5:$G$187,0)</f>
        <v>56</v>
      </c>
    </row>
    <row r="66" spans="1:8" ht="30">
      <c r="A66" s="35">
        <v>178</v>
      </c>
      <c r="B66" s="40">
        <v>242173</v>
      </c>
      <c r="C66" s="40" t="s">
        <v>303</v>
      </c>
      <c r="D66" s="40" t="s">
        <v>304</v>
      </c>
      <c r="E66" s="38">
        <v>5</v>
      </c>
      <c r="F66" s="39">
        <v>9</v>
      </c>
      <c r="G66" s="44">
        <f>(Table3[[#This Row],[Benar]]*4)+(Table3[[#This Row],[Salah]]*-1)</f>
        <v>11</v>
      </c>
      <c r="H66" s="47">
        <f>RANK(Table3[[#This Row],[Poin]],$G$5:$G$187,0)</f>
        <v>56</v>
      </c>
    </row>
    <row r="67" spans="1:8">
      <c r="A67" s="33">
        <v>179</v>
      </c>
      <c r="B67" s="40">
        <v>242179</v>
      </c>
      <c r="C67" s="40" t="s">
        <v>305</v>
      </c>
      <c r="D67" s="40" t="s">
        <v>26</v>
      </c>
      <c r="E67" s="38">
        <v>5</v>
      </c>
      <c r="F67" s="39">
        <v>9</v>
      </c>
      <c r="G67" s="44">
        <f>(Table3[[#This Row],[Benar]]*4)+(Table3[[#This Row],[Salah]]*-1)</f>
        <v>11</v>
      </c>
      <c r="H67" s="47">
        <f>RANK(Table3[[#This Row],[Poin]],$G$5:$G$187,0)</f>
        <v>56</v>
      </c>
    </row>
    <row r="68" spans="1:8">
      <c r="A68" s="33">
        <v>183</v>
      </c>
      <c r="B68" s="40">
        <v>242183</v>
      </c>
      <c r="C68" s="40" t="s">
        <v>311</v>
      </c>
      <c r="D68" s="40" t="s">
        <v>28</v>
      </c>
      <c r="E68" s="38">
        <v>4</v>
      </c>
      <c r="F68" s="39">
        <v>5</v>
      </c>
      <c r="G68" s="44">
        <f>(Table3[[#This Row],[Benar]]*4)+(Table3[[#This Row],[Salah]]*-1)</f>
        <v>11</v>
      </c>
      <c r="H68" s="47">
        <f>RANK(Table3[[#This Row],[Poin]],$G$5:$G$187,0)</f>
        <v>56</v>
      </c>
    </row>
    <row r="69" spans="1:8" ht="30">
      <c r="A69" s="33">
        <v>17</v>
      </c>
      <c r="B69" s="34">
        <v>242121</v>
      </c>
      <c r="C69" s="34" t="s">
        <v>208</v>
      </c>
      <c r="D69" s="34" t="s">
        <v>136</v>
      </c>
      <c r="E69" s="36">
        <v>4</v>
      </c>
      <c r="F69" s="37">
        <v>6</v>
      </c>
      <c r="G69" s="44">
        <f>(Table3[[#This Row],[Benar]]*4)+(Table3[[#This Row],[Salah]]*-1)</f>
        <v>10</v>
      </c>
      <c r="H69" s="46">
        <f>RANK(Table3[[#This Row],[Poin]],$G$5:$G$187,0)</f>
        <v>65</v>
      </c>
    </row>
    <row r="70" spans="1:8">
      <c r="A70" s="33">
        <v>61</v>
      </c>
      <c r="B70" s="40">
        <v>242140</v>
      </c>
      <c r="C70" s="40" t="s">
        <v>230</v>
      </c>
      <c r="D70" s="40" t="s">
        <v>195</v>
      </c>
      <c r="E70" s="38">
        <v>8</v>
      </c>
      <c r="F70" s="39">
        <v>22</v>
      </c>
      <c r="G70" s="44">
        <f>(Table3[[#This Row],[Benar]]*4)+(Table3[[#This Row],[Salah]]*-1)</f>
        <v>10</v>
      </c>
      <c r="H70" s="47">
        <f>RANK(Table3[[#This Row],[Poin]],$G$5:$G$187,0)</f>
        <v>65</v>
      </c>
    </row>
    <row r="71" spans="1:8">
      <c r="A71" s="33">
        <v>73</v>
      </c>
      <c r="B71" s="40">
        <v>242053</v>
      </c>
      <c r="C71" s="40" t="s">
        <v>91</v>
      </c>
      <c r="D71" s="40" t="s">
        <v>131</v>
      </c>
      <c r="E71" s="38">
        <v>7</v>
      </c>
      <c r="F71" s="39">
        <v>18</v>
      </c>
      <c r="G71" s="44">
        <f>(Table3[[#This Row],[Benar]]*4)+(Table3[[#This Row],[Salah]]*-1)</f>
        <v>10</v>
      </c>
      <c r="H71" s="47">
        <f>RANK(Table3[[#This Row],[Poin]],$G$5:$G$187,0)</f>
        <v>65</v>
      </c>
    </row>
    <row r="72" spans="1:8" ht="30">
      <c r="A72" s="33">
        <v>99</v>
      </c>
      <c r="B72" s="40">
        <v>242152</v>
      </c>
      <c r="C72" s="40" t="s">
        <v>250</v>
      </c>
      <c r="D72" s="40" t="s">
        <v>251</v>
      </c>
      <c r="E72" s="38">
        <v>8</v>
      </c>
      <c r="F72" s="39">
        <v>22</v>
      </c>
      <c r="G72" s="44">
        <f>(Table3[[#This Row],[Benar]]*4)+(Table3[[#This Row],[Salah]]*-1)</f>
        <v>10</v>
      </c>
      <c r="H72" s="47">
        <f>RANK(Table3[[#This Row],[Poin]],$G$5:$G$187,0)</f>
        <v>65</v>
      </c>
    </row>
    <row r="73" spans="1:8" ht="30">
      <c r="A73" s="35">
        <v>110</v>
      </c>
      <c r="B73" s="40">
        <v>242074</v>
      </c>
      <c r="C73" s="40" t="s">
        <v>112</v>
      </c>
      <c r="D73" s="40" t="s">
        <v>137</v>
      </c>
      <c r="E73" s="38">
        <v>3</v>
      </c>
      <c r="F73" s="39">
        <v>2</v>
      </c>
      <c r="G73" s="44">
        <f>(Table3[[#This Row],[Benar]]*4)+(Table3[[#This Row],[Salah]]*-1)</f>
        <v>10</v>
      </c>
      <c r="H73" s="47">
        <f>RANK(Table3[[#This Row],[Poin]],$G$5:$G$187,0)</f>
        <v>65</v>
      </c>
    </row>
    <row r="74" spans="1:8">
      <c r="A74" s="33">
        <v>159</v>
      </c>
      <c r="B74" s="40">
        <v>242122</v>
      </c>
      <c r="C74" s="40" t="s">
        <v>209</v>
      </c>
      <c r="D74" s="40" t="s">
        <v>213</v>
      </c>
      <c r="E74" s="38">
        <v>8</v>
      </c>
      <c r="F74" s="39">
        <v>22</v>
      </c>
      <c r="G74" s="44">
        <f>(Table3[[#This Row],[Benar]]*4)+(Table3[[#This Row],[Salah]]*-1)</f>
        <v>10</v>
      </c>
      <c r="H74" s="47">
        <f>RANK(Table3[[#This Row],[Poin]],$G$5:$G$187,0)</f>
        <v>65</v>
      </c>
    </row>
    <row r="75" spans="1:8" ht="30">
      <c r="A75" s="33">
        <v>163</v>
      </c>
      <c r="B75" s="40">
        <v>242127</v>
      </c>
      <c r="C75" s="40" t="s">
        <v>219</v>
      </c>
      <c r="D75" s="40" t="s">
        <v>220</v>
      </c>
      <c r="E75" s="38">
        <v>8</v>
      </c>
      <c r="F75" s="39">
        <v>22</v>
      </c>
      <c r="G75" s="44">
        <f>(Table3[[#This Row],[Benar]]*4)+(Table3[[#This Row],[Salah]]*-1)</f>
        <v>10</v>
      </c>
      <c r="H75" s="47">
        <f>RANK(Table3[[#This Row],[Poin]],$G$5:$G$187,0)</f>
        <v>65</v>
      </c>
    </row>
    <row r="76" spans="1:8">
      <c r="A76" s="33">
        <v>29</v>
      </c>
      <c r="B76" s="34">
        <v>242011</v>
      </c>
      <c r="C76" s="34" t="s">
        <v>22</v>
      </c>
      <c r="D76" s="34" t="s">
        <v>21</v>
      </c>
      <c r="E76" s="38">
        <v>3</v>
      </c>
      <c r="F76" s="39">
        <v>3</v>
      </c>
      <c r="G76" s="44">
        <f>(Table3[[#This Row],[Benar]]*4)+(Table3[[#This Row],[Salah]]*-1)</f>
        <v>9</v>
      </c>
      <c r="H76" s="47">
        <f>RANK(Table3[[#This Row],[Poin]],$G$5:$G$187,0)</f>
        <v>72</v>
      </c>
    </row>
    <row r="77" spans="1:8" ht="30">
      <c r="A77" s="33">
        <v>51</v>
      </c>
      <c r="B77" s="40">
        <v>242107</v>
      </c>
      <c r="C77" s="40" t="s">
        <v>190</v>
      </c>
      <c r="D77" s="40" t="s">
        <v>191</v>
      </c>
      <c r="E77" s="38">
        <v>4</v>
      </c>
      <c r="F77" s="39">
        <v>7</v>
      </c>
      <c r="G77" s="44">
        <f>(Table3[[#This Row],[Benar]]*4)+(Table3[[#This Row],[Salah]]*-1)</f>
        <v>9</v>
      </c>
      <c r="H77" s="47">
        <f>RANK(Table3[[#This Row],[Poin]],$G$5:$G$187,0)</f>
        <v>72</v>
      </c>
    </row>
    <row r="78" spans="1:8" ht="30">
      <c r="A78" s="33">
        <v>53</v>
      </c>
      <c r="B78" s="40">
        <v>242091</v>
      </c>
      <c r="C78" s="40" t="s">
        <v>173</v>
      </c>
      <c r="D78" s="40" t="s">
        <v>171</v>
      </c>
      <c r="E78" s="38">
        <v>3</v>
      </c>
      <c r="F78" s="39">
        <v>3</v>
      </c>
      <c r="G78" s="44">
        <f>(Table3[[#This Row],[Benar]]*4)+(Table3[[#This Row],[Salah]]*-1)</f>
        <v>9</v>
      </c>
      <c r="H78" s="47">
        <f>RANK(Table3[[#This Row],[Poin]],$G$5:$G$187,0)</f>
        <v>72</v>
      </c>
    </row>
    <row r="79" spans="1:8">
      <c r="A79" s="33">
        <v>67</v>
      </c>
      <c r="B79" s="40">
        <v>242161</v>
      </c>
      <c r="C79" s="40" t="s">
        <v>261</v>
      </c>
      <c r="D79" s="40" t="s">
        <v>260</v>
      </c>
      <c r="E79" s="38">
        <v>7</v>
      </c>
      <c r="F79" s="39">
        <v>19</v>
      </c>
      <c r="G79" s="44">
        <f>(Table3[[#This Row],[Benar]]*4)+(Table3[[#This Row],[Salah]]*-1)</f>
        <v>9</v>
      </c>
      <c r="H79" s="47">
        <f>RANK(Table3[[#This Row],[Poin]],$G$5:$G$187,0)</f>
        <v>72</v>
      </c>
    </row>
    <row r="80" spans="1:8" ht="30">
      <c r="A80" s="35">
        <v>70</v>
      </c>
      <c r="B80" s="40">
        <v>242168</v>
      </c>
      <c r="C80" s="40" t="s">
        <v>268</v>
      </c>
      <c r="D80" s="40" t="s">
        <v>260</v>
      </c>
      <c r="E80" s="38">
        <v>4</v>
      </c>
      <c r="F80" s="39">
        <v>7</v>
      </c>
      <c r="G80" s="44">
        <f>(Table3[[#This Row],[Benar]]*4)+(Table3[[#This Row],[Salah]]*-1)</f>
        <v>9</v>
      </c>
      <c r="H80" s="47">
        <f>RANK(Table3[[#This Row],[Poin]],$G$5:$G$187,0)</f>
        <v>72</v>
      </c>
    </row>
    <row r="81" spans="1:8">
      <c r="A81" s="33">
        <v>101</v>
      </c>
      <c r="B81" s="40">
        <v>242004</v>
      </c>
      <c r="C81" s="40" t="s">
        <v>11</v>
      </c>
      <c r="D81" s="40" t="s">
        <v>12</v>
      </c>
      <c r="E81" s="38">
        <v>5</v>
      </c>
      <c r="F81" s="39">
        <v>11</v>
      </c>
      <c r="G81" s="44">
        <f>(Table3[[#This Row],[Benar]]*4)+(Table3[[#This Row],[Salah]]*-1)</f>
        <v>9</v>
      </c>
      <c r="H81" s="47">
        <f>RANK(Table3[[#This Row],[Poin]],$G$5:$G$187,0)</f>
        <v>72</v>
      </c>
    </row>
    <row r="82" spans="1:8">
      <c r="A82" s="33">
        <v>9</v>
      </c>
      <c r="B82" s="34">
        <v>242056</v>
      </c>
      <c r="C82" s="34" t="s">
        <v>94</v>
      </c>
      <c r="D82" s="34" t="s">
        <v>132</v>
      </c>
      <c r="E82" s="36">
        <v>4</v>
      </c>
      <c r="F82" s="37">
        <v>8</v>
      </c>
      <c r="G82" s="44">
        <f>(Table3[[#This Row],[Benar]]*4)+(Table3[[#This Row],[Salah]]*-1)</f>
        <v>8</v>
      </c>
      <c r="H82" s="46">
        <f>RANK(Table3[[#This Row],[Poin]],$G$5:$G$187,0)</f>
        <v>78</v>
      </c>
    </row>
    <row r="83" spans="1:8">
      <c r="A83" s="35">
        <v>24</v>
      </c>
      <c r="B83" s="34">
        <v>242145</v>
      </c>
      <c r="C83" s="34" t="s">
        <v>241</v>
      </c>
      <c r="D83" s="34" t="s">
        <v>237</v>
      </c>
      <c r="E83" s="38">
        <v>4</v>
      </c>
      <c r="F83" s="39">
        <v>8</v>
      </c>
      <c r="G83" s="44">
        <f>(Table3[[#This Row],[Benar]]*4)+(Table3[[#This Row],[Salah]]*-1)</f>
        <v>8</v>
      </c>
      <c r="H83" s="47">
        <f>RANK(Table3[[#This Row],[Poin]],$G$5:$G$187,0)</f>
        <v>78</v>
      </c>
    </row>
    <row r="84" spans="1:8" ht="30">
      <c r="A84" s="35">
        <v>96</v>
      </c>
      <c r="B84" s="40">
        <v>242042</v>
      </c>
      <c r="C84" s="40" t="s">
        <v>80</v>
      </c>
      <c r="D84" s="40" t="s">
        <v>289</v>
      </c>
      <c r="E84" s="38">
        <v>7</v>
      </c>
      <c r="F84" s="39">
        <v>20</v>
      </c>
      <c r="G84" s="44">
        <f>(Table3[[#This Row],[Benar]]*4)+(Table3[[#This Row],[Salah]]*-1)</f>
        <v>8</v>
      </c>
      <c r="H84" s="47">
        <f>RANK(Table3[[#This Row],[Poin]],$G$5:$G$187,0)</f>
        <v>78</v>
      </c>
    </row>
    <row r="85" spans="1:8" ht="30">
      <c r="A85" s="35">
        <v>62</v>
      </c>
      <c r="B85" s="40">
        <v>242043</v>
      </c>
      <c r="C85" s="40" t="s">
        <v>81</v>
      </c>
      <c r="D85" s="40" t="s">
        <v>289</v>
      </c>
      <c r="E85" s="38">
        <v>7</v>
      </c>
      <c r="F85" s="39">
        <v>21</v>
      </c>
      <c r="G85" s="44">
        <f>(Table3[[#This Row],[Benar]]*4)+(Table3[[#This Row],[Salah]]*-1)</f>
        <v>7</v>
      </c>
      <c r="H85" s="47">
        <f>RANK(Table3[[#This Row],[Poin]],$G$5:$G$187,0)</f>
        <v>81</v>
      </c>
    </row>
    <row r="86" spans="1:8">
      <c r="A86" s="35">
        <v>90</v>
      </c>
      <c r="B86" s="40">
        <v>242174</v>
      </c>
      <c r="C86" s="40" t="s">
        <v>276</v>
      </c>
      <c r="D86" s="40" t="s">
        <v>277</v>
      </c>
      <c r="E86" s="38">
        <v>4</v>
      </c>
      <c r="F86" s="39">
        <v>9</v>
      </c>
      <c r="G86" s="44">
        <f>(Table3[[#This Row],[Benar]]*4)+(Table3[[#This Row],[Salah]]*-1)</f>
        <v>7</v>
      </c>
      <c r="H86" s="47">
        <f>RANK(Table3[[#This Row],[Poin]],$G$5:$G$187,0)</f>
        <v>81</v>
      </c>
    </row>
    <row r="87" spans="1:8">
      <c r="A87" s="35">
        <v>94</v>
      </c>
      <c r="B87" s="40">
        <v>242156</v>
      </c>
      <c r="C87" s="40" t="s">
        <v>255</v>
      </c>
      <c r="D87" s="40" t="s">
        <v>26</v>
      </c>
      <c r="E87" s="38">
        <v>4</v>
      </c>
      <c r="F87" s="39">
        <v>9</v>
      </c>
      <c r="G87" s="44">
        <f>(Table3[[#This Row],[Benar]]*4)+(Table3[[#This Row],[Salah]]*-1)</f>
        <v>7</v>
      </c>
      <c r="H87" s="47">
        <f>RANK(Table3[[#This Row],[Poin]],$G$5:$G$187,0)</f>
        <v>81</v>
      </c>
    </row>
    <row r="88" spans="1:8">
      <c r="A88" s="33">
        <v>103</v>
      </c>
      <c r="B88" s="40">
        <v>242060</v>
      </c>
      <c r="C88" s="40" t="s">
        <v>98</v>
      </c>
      <c r="D88" s="40" t="s">
        <v>132</v>
      </c>
      <c r="E88" s="38">
        <v>4</v>
      </c>
      <c r="F88" s="39">
        <v>9</v>
      </c>
      <c r="G88" s="44">
        <f>(Table3[[#This Row],[Benar]]*4)+(Table3[[#This Row],[Salah]]*-1)</f>
        <v>7</v>
      </c>
      <c r="H88" s="47">
        <f>RANK(Table3[[#This Row],[Poin]],$G$5:$G$187,0)</f>
        <v>81</v>
      </c>
    </row>
    <row r="89" spans="1:8" ht="30">
      <c r="A89" s="33">
        <v>131</v>
      </c>
      <c r="B89" s="40">
        <v>242093</v>
      </c>
      <c r="C89" s="40" t="s">
        <v>175</v>
      </c>
      <c r="D89" s="40" t="s">
        <v>171</v>
      </c>
      <c r="E89" s="38">
        <v>2</v>
      </c>
      <c r="F89" s="39">
        <v>1</v>
      </c>
      <c r="G89" s="44">
        <f>(Table3[[#This Row],[Benar]]*4)+(Table3[[#This Row],[Salah]]*-1)</f>
        <v>7</v>
      </c>
      <c r="H89" s="47">
        <f>RANK(Table3[[#This Row],[Poin]],$G$5:$G$187,0)</f>
        <v>81</v>
      </c>
    </row>
    <row r="90" spans="1:8">
      <c r="A90" s="33">
        <v>27</v>
      </c>
      <c r="B90" s="34">
        <v>242111</v>
      </c>
      <c r="C90" s="34" t="s">
        <v>197</v>
      </c>
      <c r="D90" s="34" t="s">
        <v>195</v>
      </c>
      <c r="E90" s="38">
        <v>3</v>
      </c>
      <c r="F90" s="39">
        <v>6</v>
      </c>
      <c r="G90" s="44">
        <f>(Table3[[#This Row],[Benar]]*4)+(Table3[[#This Row],[Salah]]*-1)</f>
        <v>6</v>
      </c>
      <c r="H90" s="47">
        <f>RANK(Table3[[#This Row],[Poin]],$G$5:$G$187,0)</f>
        <v>86</v>
      </c>
    </row>
    <row r="91" spans="1:8">
      <c r="A91" s="35">
        <v>30</v>
      </c>
      <c r="B91" s="34">
        <v>242176</v>
      </c>
      <c r="C91" s="34" t="s">
        <v>292</v>
      </c>
      <c r="D91" s="34" t="s">
        <v>26</v>
      </c>
      <c r="E91" s="38">
        <v>4</v>
      </c>
      <c r="F91" s="39">
        <v>10</v>
      </c>
      <c r="G91" s="44">
        <f>(Table3[[#This Row],[Benar]]*4)+(Table3[[#This Row],[Salah]]*-1)</f>
        <v>6</v>
      </c>
      <c r="H91" s="47">
        <f>RANK(Table3[[#This Row],[Poin]],$G$5:$G$187,0)</f>
        <v>86</v>
      </c>
    </row>
    <row r="92" spans="1:8" ht="30">
      <c r="A92" s="35">
        <v>64</v>
      </c>
      <c r="B92" s="40">
        <v>242019</v>
      </c>
      <c r="C92" s="40" t="s">
        <v>39</v>
      </c>
      <c r="D92" s="40" t="s">
        <v>40</v>
      </c>
      <c r="E92" s="38">
        <v>2</v>
      </c>
      <c r="F92" s="39">
        <v>2</v>
      </c>
      <c r="G92" s="44">
        <f>(Table3[[#This Row],[Benar]]*4)+(Table3[[#This Row],[Salah]]*-1)</f>
        <v>6</v>
      </c>
      <c r="H92" s="47">
        <f>RANK(Table3[[#This Row],[Poin]],$G$5:$G$187,0)</f>
        <v>86</v>
      </c>
    </row>
    <row r="93" spans="1:8">
      <c r="A93" s="35">
        <v>114</v>
      </c>
      <c r="B93" s="40">
        <v>242036</v>
      </c>
      <c r="C93" s="40" t="s">
        <v>74</v>
      </c>
      <c r="D93" s="40" t="s">
        <v>125</v>
      </c>
      <c r="E93" s="38">
        <v>4</v>
      </c>
      <c r="F93" s="39">
        <v>10</v>
      </c>
      <c r="G93" s="44">
        <f>(Table3[[#This Row],[Benar]]*4)+(Table3[[#This Row],[Salah]]*-1)</f>
        <v>6</v>
      </c>
      <c r="H93" s="47">
        <f>RANK(Table3[[#This Row],[Poin]],$G$5:$G$187,0)</f>
        <v>86</v>
      </c>
    </row>
    <row r="94" spans="1:8">
      <c r="A94" s="33">
        <v>141</v>
      </c>
      <c r="B94" s="40">
        <v>242015</v>
      </c>
      <c r="C94" s="40" t="s">
        <v>29</v>
      </c>
      <c r="D94" s="40" t="s">
        <v>30</v>
      </c>
      <c r="E94" s="38">
        <v>4</v>
      </c>
      <c r="F94" s="39">
        <v>10</v>
      </c>
      <c r="G94" s="44">
        <f>(Table3[[#This Row],[Benar]]*4)+(Table3[[#This Row],[Salah]]*-1)</f>
        <v>6</v>
      </c>
      <c r="H94" s="47">
        <f>RANK(Table3[[#This Row],[Poin]],$G$5:$G$187,0)</f>
        <v>86</v>
      </c>
    </row>
    <row r="95" spans="1:8">
      <c r="A95" s="35">
        <v>144</v>
      </c>
      <c r="B95" s="40">
        <v>242062</v>
      </c>
      <c r="C95" s="40" t="s">
        <v>100</v>
      </c>
      <c r="D95" s="40" t="s">
        <v>133</v>
      </c>
      <c r="E95" s="38">
        <v>3</v>
      </c>
      <c r="F95" s="39">
        <v>6</v>
      </c>
      <c r="G95" s="44">
        <f>(Table3[[#This Row],[Benar]]*4)+(Table3[[#This Row],[Salah]]*-1)</f>
        <v>6</v>
      </c>
      <c r="H95" s="47">
        <f>RANK(Table3[[#This Row],[Poin]],$G$5:$G$187,0)</f>
        <v>86</v>
      </c>
    </row>
    <row r="96" spans="1:8" ht="30">
      <c r="A96" s="35">
        <v>8</v>
      </c>
      <c r="B96" s="34">
        <v>242018</v>
      </c>
      <c r="C96" s="34" t="s">
        <v>36</v>
      </c>
      <c r="D96" s="34" t="s">
        <v>37</v>
      </c>
      <c r="E96" s="36">
        <v>2</v>
      </c>
      <c r="F96" s="37">
        <v>3</v>
      </c>
      <c r="G96" s="44">
        <f>(Table3[[#This Row],[Benar]]*4)+(Table3[[#This Row],[Salah]]*-1)</f>
        <v>5</v>
      </c>
      <c r="H96" s="46">
        <f>RANK(Table3[[#This Row],[Poin]],$G$5:$G$187,0)</f>
        <v>92</v>
      </c>
    </row>
    <row r="97" spans="1:8" ht="30">
      <c r="A97" s="33">
        <v>25</v>
      </c>
      <c r="B97" s="34">
        <v>242092</v>
      </c>
      <c r="C97" s="34" t="s">
        <v>174</v>
      </c>
      <c r="D97" s="34" t="s">
        <v>171</v>
      </c>
      <c r="E97" s="38">
        <v>5</v>
      </c>
      <c r="F97" s="39">
        <v>15</v>
      </c>
      <c r="G97" s="44">
        <f>(Table3[[#This Row],[Benar]]*4)+(Table3[[#This Row],[Salah]]*-1)</f>
        <v>5</v>
      </c>
      <c r="H97" s="47">
        <f>RANK(Table3[[#This Row],[Poin]],$G$5:$G$187,0)</f>
        <v>92</v>
      </c>
    </row>
    <row r="98" spans="1:8" ht="30">
      <c r="A98" s="35">
        <v>28</v>
      </c>
      <c r="B98" s="34">
        <v>242085</v>
      </c>
      <c r="C98" s="34" t="s">
        <v>123</v>
      </c>
      <c r="D98" s="34" t="s">
        <v>136</v>
      </c>
      <c r="E98" s="38">
        <v>4</v>
      </c>
      <c r="F98" s="39">
        <v>11</v>
      </c>
      <c r="G98" s="44">
        <f>(Table3[[#This Row],[Benar]]*4)+(Table3[[#This Row],[Salah]]*-1)</f>
        <v>5</v>
      </c>
      <c r="H98" s="47">
        <f>RANK(Table3[[#This Row],[Poin]],$G$5:$G$187,0)</f>
        <v>92</v>
      </c>
    </row>
    <row r="99" spans="1:8">
      <c r="A99" s="35">
        <v>38</v>
      </c>
      <c r="B99" s="40">
        <v>242135</v>
      </c>
      <c r="C99" s="40" t="s">
        <v>281</v>
      </c>
      <c r="D99" s="40" t="s">
        <v>34</v>
      </c>
      <c r="E99" s="38">
        <v>4</v>
      </c>
      <c r="F99" s="39">
        <v>11</v>
      </c>
      <c r="G99" s="44">
        <f>(Table3[[#This Row],[Benar]]*4)+(Table3[[#This Row],[Salah]]*-1)</f>
        <v>5</v>
      </c>
      <c r="H99" s="47">
        <f>RANK(Table3[[#This Row],[Poin]],$G$5:$G$187,0)</f>
        <v>92</v>
      </c>
    </row>
    <row r="100" spans="1:8">
      <c r="A100" s="33">
        <v>45</v>
      </c>
      <c r="B100" s="40">
        <v>242165</v>
      </c>
      <c r="C100" s="40" t="s">
        <v>265</v>
      </c>
      <c r="D100" s="40" t="s">
        <v>260</v>
      </c>
      <c r="E100" s="38">
        <v>4</v>
      </c>
      <c r="F100" s="39">
        <v>11</v>
      </c>
      <c r="G100" s="44">
        <f>(Table3[[#This Row],[Benar]]*4)+(Table3[[#This Row],[Salah]]*-1)</f>
        <v>5</v>
      </c>
      <c r="H100" s="47">
        <f>RANK(Table3[[#This Row],[Poin]],$G$5:$G$187,0)</f>
        <v>92</v>
      </c>
    </row>
    <row r="101" spans="1:8" ht="30">
      <c r="A101" s="35">
        <v>54</v>
      </c>
      <c r="B101" s="40">
        <v>242104</v>
      </c>
      <c r="C101" s="40" t="s">
        <v>187</v>
      </c>
      <c r="D101" s="40" t="s">
        <v>171</v>
      </c>
      <c r="E101" s="38">
        <v>7</v>
      </c>
      <c r="F101" s="39">
        <v>23</v>
      </c>
      <c r="G101" s="44">
        <f>(Table3[[#This Row],[Benar]]*4)+(Table3[[#This Row],[Salah]]*-1)</f>
        <v>5</v>
      </c>
      <c r="H101" s="47">
        <f>RANK(Table3[[#This Row],[Poin]],$G$5:$G$187,0)</f>
        <v>92</v>
      </c>
    </row>
    <row r="102" spans="1:8">
      <c r="A102" s="33">
        <v>89</v>
      </c>
      <c r="B102" s="40">
        <v>242136</v>
      </c>
      <c r="C102" s="40" t="s">
        <v>282</v>
      </c>
      <c r="D102" s="40" t="s">
        <v>34</v>
      </c>
      <c r="E102" s="38">
        <v>2</v>
      </c>
      <c r="F102" s="39">
        <v>3</v>
      </c>
      <c r="G102" s="44">
        <f>(Table3[[#This Row],[Benar]]*4)+(Table3[[#This Row],[Salah]]*-1)</f>
        <v>5</v>
      </c>
      <c r="H102" s="47">
        <f>RANK(Table3[[#This Row],[Poin]],$G$5:$G$187,0)</f>
        <v>92</v>
      </c>
    </row>
    <row r="103" spans="1:8">
      <c r="A103" s="33">
        <v>91</v>
      </c>
      <c r="B103" s="40">
        <v>242009</v>
      </c>
      <c r="C103" s="40" t="s">
        <v>18</v>
      </c>
      <c r="D103" s="40" t="s">
        <v>19</v>
      </c>
      <c r="E103" s="38">
        <v>7</v>
      </c>
      <c r="F103" s="39">
        <v>23</v>
      </c>
      <c r="G103" s="44">
        <f>(Table3[[#This Row],[Benar]]*4)+(Table3[[#This Row],[Salah]]*-1)</f>
        <v>5</v>
      </c>
      <c r="H103" s="47">
        <f>RANK(Table3[[#This Row],[Poin]],$G$5:$G$187,0)</f>
        <v>92</v>
      </c>
    </row>
    <row r="104" spans="1:8" ht="30">
      <c r="A104" s="35">
        <v>106</v>
      </c>
      <c r="B104" s="40">
        <v>242087</v>
      </c>
      <c r="C104" s="40" t="s">
        <v>161</v>
      </c>
      <c r="D104" s="40" t="s">
        <v>159</v>
      </c>
      <c r="E104" s="38">
        <v>2</v>
      </c>
      <c r="F104" s="39">
        <v>3</v>
      </c>
      <c r="G104" s="44">
        <f>(Table3[[#This Row],[Benar]]*4)+(Table3[[#This Row],[Salah]]*-1)</f>
        <v>5</v>
      </c>
      <c r="H104" s="47">
        <f>RANK(Table3[[#This Row],[Poin]],$G$5:$G$187,0)</f>
        <v>92</v>
      </c>
    </row>
    <row r="105" spans="1:8">
      <c r="A105" s="33">
        <v>117</v>
      </c>
      <c r="B105" s="40">
        <v>242035</v>
      </c>
      <c r="C105" s="40" t="s">
        <v>73</v>
      </c>
      <c r="D105" s="40" t="s">
        <v>125</v>
      </c>
      <c r="E105" s="38">
        <v>7</v>
      </c>
      <c r="F105" s="39">
        <v>23</v>
      </c>
      <c r="G105" s="44">
        <f>(Table3[[#This Row],[Benar]]*4)+(Table3[[#This Row],[Salah]]*-1)</f>
        <v>5</v>
      </c>
      <c r="H105" s="47">
        <f>RANK(Table3[[#This Row],[Poin]],$G$5:$G$187,0)</f>
        <v>92</v>
      </c>
    </row>
    <row r="106" spans="1:8" ht="30">
      <c r="A106" s="35">
        <v>120</v>
      </c>
      <c r="B106" s="40">
        <v>242095</v>
      </c>
      <c r="C106" s="40" t="s">
        <v>177</v>
      </c>
      <c r="D106" s="40" t="s">
        <v>171</v>
      </c>
      <c r="E106" s="38">
        <v>5</v>
      </c>
      <c r="F106" s="39">
        <v>15</v>
      </c>
      <c r="G106" s="44">
        <f>(Table3[[#This Row],[Benar]]*4)+(Table3[[#This Row],[Salah]]*-1)</f>
        <v>5</v>
      </c>
      <c r="H106" s="47">
        <f>RANK(Table3[[#This Row],[Poin]],$G$5:$G$187,0)</f>
        <v>92</v>
      </c>
    </row>
    <row r="107" spans="1:8" ht="30">
      <c r="A107" s="33">
        <v>139</v>
      </c>
      <c r="B107" s="40">
        <v>242066</v>
      </c>
      <c r="C107" s="40" t="s">
        <v>104</v>
      </c>
      <c r="D107" s="40" t="s">
        <v>135</v>
      </c>
      <c r="E107" s="38">
        <v>6</v>
      </c>
      <c r="F107" s="39">
        <v>19</v>
      </c>
      <c r="G107" s="44">
        <f>(Table3[[#This Row],[Benar]]*4)+(Table3[[#This Row],[Salah]]*-1)</f>
        <v>5</v>
      </c>
      <c r="H107" s="47">
        <f>RANK(Table3[[#This Row],[Poin]],$G$5:$G$187,0)</f>
        <v>92</v>
      </c>
    </row>
    <row r="108" spans="1:8" ht="30">
      <c r="A108" s="35">
        <v>156</v>
      </c>
      <c r="B108" s="40">
        <v>242116</v>
      </c>
      <c r="C108" s="40" t="s">
        <v>202</v>
      </c>
      <c r="D108" s="40" t="s">
        <v>195</v>
      </c>
      <c r="E108" s="38">
        <v>7</v>
      </c>
      <c r="F108" s="39">
        <v>23</v>
      </c>
      <c r="G108" s="44">
        <f>(Table3[[#This Row],[Benar]]*4)+(Table3[[#This Row],[Salah]]*-1)</f>
        <v>5</v>
      </c>
      <c r="H108" s="47">
        <f>RANK(Table3[[#This Row],[Poin]],$G$5:$G$187,0)</f>
        <v>92</v>
      </c>
    </row>
    <row r="109" spans="1:8" ht="30">
      <c r="A109" s="33">
        <v>157</v>
      </c>
      <c r="B109" s="40">
        <v>242034</v>
      </c>
      <c r="C109" s="40" t="s">
        <v>72</v>
      </c>
      <c r="D109" s="40" t="s">
        <v>124</v>
      </c>
      <c r="E109" s="38">
        <v>7</v>
      </c>
      <c r="F109" s="39">
        <v>23</v>
      </c>
      <c r="G109" s="44">
        <f>(Table3[[#This Row],[Benar]]*4)+(Table3[[#This Row],[Salah]]*-1)</f>
        <v>5</v>
      </c>
      <c r="H109" s="47">
        <f>RANK(Table3[[#This Row],[Poin]],$G$5:$G$187,0)</f>
        <v>92</v>
      </c>
    </row>
    <row r="110" spans="1:8">
      <c r="A110" s="33">
        <v>171</v>
      </c>
      <c r="B110" s="40">
        <v>242031</v>
      </c>
      <c r="C110" s="40" t="s">
        <v>69</v>
      </c>
      <c r="D110" s="40" t="s">
        <v>60</v>
      </c>
      <c r="E110" s="38">
        <v>7</v>
      </c>
      <c r="F110" s="39">
        <v>23</v>
      </c>
      <c r="G110" s="44">
        <f>(Table3[[#This Row],[Benar]]*4)+(Table3[[#This Row],[Salah]]*-1)</f>
        <v>5</v>
      </c>
      <c r="H110" s="47">
        <f>RANK(Table3[[#This Row],[Poin]],$G$5:$G$187,0)</f>
        <v>92</v>
      </c>
    </row>
    <row r="111" spans="1:8">
      <c r="A111" s="35">
        <v>176</v>
      </c>
      <c r="B111" s="40">
        <v>242148</v>
      </c>
      <c r="C111" s="40" t="s">
        <v>246</v>
      </c>
      <c r="D111" s="40" t="s">
        <v>26</v>
      </c>
      <c r="E111" s="38">
        <v>3</v>
      </c>
      <c r="F111" s="39">
        <v>7</v>
      </c>
      <c r="G111" s="44">
        <f>(Table3[[#This Row],[Benar]]*4)+(Table3[[#This Row],[Salah]]*-1)</f>
        <v>5</v>
      </c>
      <c r="H111" s="47">
        <f>RANK(Table3[[#This Row],[Poin]],$G$5:$G$187,0)</f>
        <v>92</v>
      </c>
    </row>
    <row r="112" spans="1:8">
      <c r="A112" s="35">
        <v>40</v>
      </c>
      <c r="B112" s="40">
        <v>242150</v>
      </c>
      <c r="C112" s="40" t="s">
        <v>248</v>
      </c>
      <c r="D112" s="40" t="s">
        <v>26</v>
      </c>
      <c r="E112" s="38">
        <v>2</v>
      </c>
      <c r="F112" s="39">
        <v>4</v>
      </c>
      <c r="G112" s="44">
        <f>(Table3[[#This Row],[Benar]]*4)+(Table3[[#This Row],[Salah]]*-1)</f>
        <v>4</v>
      </c>
      <c r="H112" s="47">
        <f>RANK(Table3[[#This Row],[Poin]],$G$5:$G$187,0)</f>
        <v>108</v>
      </c>
    </row>
    <row r="113" spans="1:8">
      <c r="A113" s="35">
        <v>42</v>
      </c>
      <c r="B113" s="40">
        <v>242028</v>
      </c>
      <c r="C113" s="40" t="s">
        <v>66</v>
      </c>
      <c r="D113" s="40" t="s">
        <v>60</v>
      </c>
      <c r="E113" s="38">
        <v>2</v>
      </c>
      <c r="F113" s="39">
        <v>4</v>
      </c>
      <c r="G113" s="44">
        <f>(Table3[[#This Row],[Benar]]*4)+(Table3[[#This Row],[Salah]]*-1)</f>
        <v>4</v>
      </c>
      <c r="H113" s="47">
        <f>RANK(Table3[[#This Row],[Poin]],$G$5:$G$187,0)</f>
        <v>108</v>
      </c>
    </row>
    <row r="114" spans="1:8">
      <c r="A114" s="35">
        <v>166</v>
      </c>
      <c r="B114" s="40">
        <v>242142</v>
      </c>
      <c r="C114" s="40" t="s">
        <v>238</v>
      </c>
      <c r="D114" s="40" t="s">
        <v>237</v>
      </c>
      <c r="E114" s="38">
        <v>2</v>
      </c>
      <c r="F114" s="39">
        <v>4</v>
      </c>
      <c r="G114" s="44">
        <f>(Table3[[#This Row],[Benar]]*4)+(Table3[[#This Row],[Salah]]*-1)</f>
        <v>4</v>
      </c>
      <c r="H114" s="47">
        <f>RANK(Table3[[#This Row],[Poin]],$G$5:$G$187,0)</f>
        <v>108</v>
      </c>
    </row>
    <row r="115" spans="1:8">
      <c r="A115" s="33">
        <v>167</v>
      </c>
      <c r="B115" s="40">
        <v>242143</v>
      </c>
      <c r="C115" s="40" t="s">
        <v>239</v>
      </c>
      <c r="D115" s="40" t="s">
        <v>237</v>
      </c>
      <c r="E115" s="38">
        <v>2</v>
      </c>
      <c r="F115" s="39">
        <v>4</v>
      </c>
      <c r="G115" s="44">
        <f>(Table3[[#This Row],[Benar]]*4)+(Table3[[#This Row],[Salah]]*-1)</f>
        <v>4</v>
      </c>
      <c r="H115" s="47">
        <f>RANK(Table3[[#This Row],[Poin]],$G$5:$G$187,0)</f>
        <v>108</v>
      </c>
    </row>
    <row r="116" spans="1:8">
      <c r="A116" s="35">
        <v>46</v>
      </c>
      <c r="B116" s="40">
        <v>242037</v>
      </c>
      <c r="C116" s="40" t="s">
        <v>75</v>
      </c>
      <c r="D116" s="40" t="s">
        <v>126</v>
      </c>
      <c r="E116" s="38">
        <v>2</v>
      </c>
      <c r="F116" s="39">
        <v>5</v>
      </c>
      <c r="G116" s="44">
        <f>(Table3[[#This Row],[Benar]]*4)+(Table3[[#This Row],[Salah]]*-1)</f>
        <v>3</v>
      </c>
      <c r="H116" s="47">
        <f>RANK(Table3[[#This Row],[Poin]],$G$5:$G$187,0)</f>
        <v>112</v>
      </c>
    </row>
    <row r="117" spans="1:8">
      <c r="A117" s="35">
        <v>48</v>
      </c>
      <c r="B117" s="40">
        <v>242149</v>
      </c>
      <c r="C117" s="40" t="s">
        <v>247</v>
      </c>
      <c r="D117" s="40" t="s">
        <v>26</v>
      </c>
      <c r="E117" s="38">
        <v>2</v>
      </c>
      <c r="F117" s="39">
        <v>5</v>
      </c>
      <c r="G117" s="44">
        <f>(Table3[[#This Row],[Benar]]*4)+(Table3[[#This Row],[Salah]]*-1)</f>
        <v>3</v>
      </c>
      <c r="H117" s="47">
        <f>RANK(Table3[[#This Row],[Poin]],$G$5:$G$187,0)</f>
        <v>112</v>
      </c>
    </row>
    <row r="118" spans="1:8">
      <c r="A118" s="33">
        <v>65</v>
      </c>
      <c r="B118" s="40">
        <v>242139</v>
      </c>
      <c r="C118" s="40" t="s">
        <v>225</v>
      </c>
      <c r="D118" s="40" t="s">
        <v>226</v>
      </c>
      <c r="E118" s="38">
        <v>2</v>
      </c>
      <c r="F118" s="39">
        <v>5</v>
      </c>
      <c r="G118" s="44">
        <f>(Table3[[#This Row],[Benar]]*4)+(Table3[[#This Row],[Salah]]*-1)</f>
        <v>3</v>
      </c>
      <c r="H118" s="47">
        <f>RANK(Table3[[#This Row],[Poin]],$G$5:$G$187,0)</f>
        <v>112</v>
      </c>
    </row>
    <row r="119" spans="1:8" ht="30">
      <c r="A119" s="35">
        <v>116</v>
      </c>
      <c r="B119" s="40">
        <v>242084</v>
      </c>
      <c r="C119" s="40" t="s">
        <v>122</v>
      </c>
      <c r="D119" s="40" t="s">
        <v>141</v>
      </c>
      <c r="E119" s="38">
        <v>3</v>
      </c>
      <c r="F119" s="39">
        <v>9</v>
      </c>
      <c r="G119" s="44">
        <f>(Table3[[#This Row],[Benar]]*4)+(Table3[[#This Row],[Salah]]*-1)</f>
        <v>3</v>
      </c>
      <c r="H119" s="47">
        <f>RANK(Table3[[#This Row],[Poin]],$G$5:$G$187,0)</f>
        <v>112</v>
      </c>
    </row>
    <row r="120" spans="1:8">
      <c r="A120" s="33">
        <v>143</v>
      </c>
      <c r="B120" s="40">
        <v>242002</v>
      </c>
      <c r="C120" s="40" t="s">
        <v>8</v>
      </c>
      <c r="D120" s="40" t="s">
        <v>9</v>
      </c>
      <c r="E120" s="38">
        <v>4</v>
      </c>
      <c r="F120" s="39">
        <v>13</v>
      </c>
      <c r="G120" s="44">
        <f>(Table3[[#This Row],[Benar]]*4)+(Table3[[#This Row],[Salah]]*-1)</f>
        <v>3</v>
      </c>
      <c r="H120" s="47">
        <f>RANK(Table3[[#This Row],[Poin]],$G$5:$G$187,0)</f>
        <v>112</v>
      </c>
    </row>
    <row r="121" spans="1:8" ht="30">
      <c r="A121" s="33">
        <v>43</v>
      </c>
      <c r="B121" s="40">
        <v>242120</v>
      </c>
      <c r="C121" s="40" t="s">
        <v>207</v>
      </c>
      <c r="D121" s="40" t="s">
        <v>136</v>
      </c>
      <c r="E121" s="38">
        <v>1</v>
      </c>
      <c r="F121" s="39">
        <v>2</v>
      </c>
      <c r="G121" s="44">
        <f>(Table3[[#This Row],[Benar]]*4)+(Table3[[#This Row],[Salah]]*-1)</f>
        <v>2</v>
      </c>
      <c r="H121" s="47">
        <f>RANK(Table3[[#This Row],[Poin]],$G$5:$G$187,0)</f>
        <v>117</v>
      </c>
    </row>
    <row r="122" spans="1:8">
      <c r="A122" s="33">
        <v>47</v>
      </c>
      <c r="B122" s="40">
        <v>242124</v>
      </c>
      <c r="C122" s="40" t="s">
        <v>211</v>
      </c>
      <c r="D122" s="40" t="s">
        <v>214</v>
      </c>
      <c r="E122" s="38">
        <v>4</v>
      </c>
      <c r="F122" s="39">
        <v>14</v>
      </c>
      <c r="G122" s="44">
        <f>(Table3[[#This Row],[Benar]]*4)+(Table3[[#This Row],[Salah]]*-1)</f>
        <v>2</v>
      </c>
      <c r="H122" s="47">
        <f>RANK(Table3[[#This Row],[Poin]],$G$5:$G$187,0)</f>
        <v>117</v>
      </c>
    </row>
    <row r="123" spans="1:8">
      <c r="A123" s="33">
        <v>79</v>
      </c>
      <c r="B123" s="40">
        <v>242155</v>
      </c>
      <c r="C123" s="40" t="s">
        <v>254</v>
      </c>
      <c r="D123" s="40" t="s">
        <v>26</v>
      </c>
      <c r="E123" s="38">
        <v>1</v>
      </c>
      <c r="F123" s="39">
        <v>2</v>
      </c>
      <c r="G123" s="44">
        <f>(Table3[[#This Row],[Benar]]*4)+(Table3[[#This Row],[Salah]]*-1)</f>
        <v>2</v>
      </c>
      <c r="H123" s="47">
        <f>RANK(Table3[[#This Row],[Poin]],$G$5:$G$187,0)</f>
        <v>117</v>
      </c>
    </row>
    <row r="124" spans="1:8" ht="30">
      <c r="A124" s="35">
        <v>130</v>
      </c>
      <c r="B124" s="40">
        <v>242096</v>
      </c>
      <c r="C124" s="40" t="s">
        <v>178</v>
      </c>
      <c r="D124" s="40" t="s">
        <v>171</v>
      </c>
      <c r="E124" s="38">
        <v>4</v>
      </c>
      <c r="F124" s="39">
        <v>14</v>
      </c>
      <c r="G124" s="44">
        <f>(Table3[[#This Row],[Benar]]*4)+(Table3[[#This Row],[Salah]]*-1)</f>
        <v>2</v>
      </c>
      <c r="H124" s="47">
        <f>RANK(Table3[[#This Row],[Poin]],$G$5:$G$187,0)</f>
        <v>117</v>
      </c>
    </row>
    <row r="125" spans="1:8" ht="30">
      <c r="A125" s="35">
        <v>142</v>
      </c>
      <c r="B125" s="40">
        <v>242105</v>
      </c>
      <c r="C125" s="40" t="s">
        <v>188</v>
      </c>
      <c r="D125" s="40" t="s">
        <v>171</v>
      </c>
      <c r="E125" s="38">
        <v>2</v>
      </c>
      <c r="F125" s="39">
        <v>6</v>
      </c>
      <c r="G125" s="44">
        <f>(Table3[[#This Row],[Benar]]*4)+(Table3[[#This Row],[Salah]]*-1)</f>
        <v>2</v>
      </c>
      <c r="H125" s="47">
        <f>RANK(Table3[[#This Row],[Poin]],$G$5:$G$187,0)</f>
        <v>117</v>
      </c>
    </row>
    <row r="126" spans="1:8" ht="30">
      <c r="A126" s="35">
        <v>22</v>
      </c>
      <c r="B126" s="34">
        <v>242119</v>
      </c>
      <c r="C126" s="34" t="s">
        <v>205</v>
      </c>
      <c r="D126" s="34" t="s">
        <v>136</v>
      </c>
      <c r="E126" s="38">
        <v>1</v>
      </c>
      <c r="F126" s="39">
        <v>3</v>
      </c>
      <c r="G126" s="44">
        <f>(Table3[[#This Row],[Benar]]*4)+(Table3[[#This Row],[Salah]]*-1)</f>
        <v>1</v>
      </c>
      <c r="H126" s="47">
        <f>RANK(Table3[[#This Row],[Poin]],$G$5:$G$187,0)</f>
        <v>122</v>
      </c>
    </row>
    <row r="127" spans="1:8" ht="30">
      <c r="A127" s="33">
        <v>75</v>
      </c>
      <c r="B127" s="40">
        <v>242101</v>
      </c>
      <c r="C127" s="40" t="s">
        <v>184</v>
      </c>
      <c r="D127" s="40" t="s">
        <v>171</v>
      </c>
      <c r="E127" s="38">
        <v>6</v>
      </c>
      <c r="F127" s="39">
        <v>23</v>
      </c>
      <c r="G127" s="44">
        <f>(Table3[[#This Row],[Benar]]*4)+(Table3[[#This Row],[Salah]]*-1)</f>
        <v>1</v>
      </c>
      <c r="H127" s="47">
        <f>RANK(Table3[[#This Row],[Poin]],$G$5:$G$187,0)</f>
        <v>122</v>
      </c>
    </row>
    <row r="128" spans="1:8">
      <c r="A128" s="35">
        <v>134</v>
      </c>
      <c r="B128" s="40">
        <v>242147</v>
      </c>
      <c r="C128" s="40" t="s">
        <v>244</v>
      </c>
      <c r="D128" s="40" t="s">
        <v>26</v>
      </c>
      <c r="E128" s="38">
        <v>5</v>
      </c>
      <c r="F128" s="39">
        <v>19</v>
      </c>
      <c r="G128" s="44">
        <f>(Table3[[#This Row],[Benar]]*4)+(Table3[[#This Row],[Salah]]*-1)</f>
        <v>1</v>
      </c>
      <c r="H128" s="47">
        <f>RANK(Table3[[#This Row],[Poin]],$G$5:$G$187,0)</f>
        <v>122</v>
      </c>
    </row>
    <row r="129" spans="1:8" ht="30">
      <c r="A129" s="33">
        <v>37</v>
      </c>
      <c r="B129" s="40">
        <v>242130</v>
      </c>
      <c r="C129" s="40" t="s">
        <v>223</v>
      </c>
      <c r="D129" s="40" t="s">
        <v>220</v>
      </c>
      <c r="E129" s="38">
        <v>6</v>
      </c>
      <c r="F129" s="39">
        <v>24</v>
      </c>
      <c r="G129" s="44">
        <f>(Table3[[#This Row],[Benar]]*4)+(Table3[[#This Row],[Salah]]*-1)</f>
        <v>0</v>
      </c>
      <c r="H129" s="47">
        <f>RANK(Table3[[#This Row],[Poin]],$G$5:$G$187,0)</f>
        <v>125</v>
      </c>
    </row>
    <row r="130" spans="1:8" ht="30">
      <c r="A130" s="33">
        <v>55</v>
      </c>
      <c r="B130" s="40">
        <v>242069</v>
      </c>
      <c r="C130" s="40" t="s">
        <v>107</v>
      </c>
      <c r="D130" s="40" t="s">
        <v>135</v>
      </c>
      <c r="E130" s="38"/>
      <c r="F130" s="39"/>
      <c r="G130" s="44">
        <f>(Table3[[#This Row],[Benar]]*4)+(Table3[[#This Row],[Salah]]*-1)</f>
        <v>0</v>
      </c>
      <c r="H130" s="47">
        <f>RANK(Table3[[#This Row],[Poin]],$G$5:$G$187,0)</f>
        <v>125</v>
      </c>
    </row>
    <row r="131" spans="1:8">
      <c r="A131" s="35">
        <v>66</v>
      </c>
      <c r="B131" s="40">
        <v>242022</v>
      </c>
      <c r="C131" s="40" t="s">
        <v>59</v>
      </c>
      <c r="D131" s="40" t="s">
        <v>60</v>
      </c>
      <c r="E131" s="38">
        <v>2</v>
      </c>
      <c r="F131" s="39">
        <v>8</v>
      </c>
      <c r="G131" s="44">
        <f>(Table3[[#This Row],[Benar]]*4)+(Table3[[#This Row],[Salah]]*-1)</f>
        <v>0</v>
      </c>
      <c r="H131" s="47">
        <f>RANK(Table3[[#This Row],[Poin]],$G$5:$G$187,0)</f>
        <v>125</v>
      </c>
    </row>
    <row r="132" spans="1:8" ht="30">
      <c r="A132" s="35">
        <v>76</v>
      </c>
      <c r="B132" s="40">
        <v>242094</v>
      </c>
      <c r="C132" s="40" t="s">
        <v>176</v>
      </c>
      <c r="D132" s="40" t="s">
        <v>171</v>
      </c>
      <c r="E132" s="38">
        <v>6</v>
      </c>
      <c r="F132" s="39">
        <v>24</v>
      </c>
      <c r="G132" s="44">
        <f>(Table3[[#This Row],[Benar]]*4)+(Table3[[#This Row],[Salah]]*-1)</f>
        <v>0</v>
      </c>
      <c r="H132" s="47">
        <f>RANK(Table3[[#This Row],[Poin]],$G$5:$G$187,0)</f>
        <v>125</v>
      </c>
    </row>
    <row r="133" spans="1:8" ht="30">
      <c r="A133" s="33">
        <v>77</v>
      </c>
      <c r="B133" s="40">
        <v>242046</v>
      </c>
      <c r="C133" s="40" t="s">
        <v>84</v>
      </c>
      <c r="D133" s="40" t="s">
        <v>128</v>
      </c>
      <c r="E133" s="38"/>
      <c r="F133" s="39"/>
      <c r="G133" s="44">
        <f>(Table3[[#This Row],[Benar]]*4)+(Table3[[#This Row],[Salah]]*-1)</f>
        <v>0</v>
      </c>
      <c r="H133" s="47">
        <f>RANK(Table3[[#This Row],[Poin]],$G$5:$G$187,0)</f>
        <v>125</v>
      </c>
    </row>
    <row r="134" spans="1:8" ht="30">
      <c r="A134" s="33">
        <v>81</v>
      </c>
      <c r="B134" s="40">
        <v>242068</v>
      </c>
      <c r="C134" s="40" t="s">
        <v>106</v>
      </c>
      <c r="D134" s="40" t="s">
        <v>135</v>
      </c>
      <c r="E134" s="38"/>
      <c r="F134" s="39"/>
      <c r="G134" s="44">
        <f>(Table3[[#This Row],[Benar]]*4)+(Table3[[#This Row],[Salah]]*-1)</f>
        <v>0</v>
      </c>
      <c r="H134" s="47">
        <f>RANK(Table3[[#This Row],[Poin]],$G$5:$G$187,0)</f>
        <v>125</v>
      </c>
    </row>
    <row r="135" spans="1:8">
      <c r="A135" s="33">
        <v>85</v>
      </c>
      <c r="B135" s="40">
        <v>242166</v>
      </c>
      <c r="C135" s="40" t="s">
        <v>266</v>
      </c>
      <c r="D135" s="40" t="s">
        <v>260</v>
      </c>
      <c r="E135" s="38">
        <v>3</v>
      </c>
      <c r="F135" s="39">
        <v>12</v>
      </c>
      <c r="G135" s="44">
        <f>(Table3[[#This Row],[Benar]]*4)+(Table3[[#This Row],[Salah]]*-1)</f>
        <v>0</v>
      </c>
      <c r="H135" s="47">
        <f>RANK(Table3[[#This Row],[Poin]],$G$5:$G$187,0)</f>
        <v>125</v>
      </c>
    </row>
    <row r="136" spans="1:8" ht="30">
      <c r="A136" s="35">
        <v>92</v>
      </c>
      <c r="B136" s="40">
        <v>242067</v>
      </c>
      <c r="C136" s="40" t="s">
        <v>105</v>
      </c>
      <c r="D136" s="40" t="s">
        <v>135</v>
      </c>
      <c r="E136" s="38"/>
      <c r="F136" s="39"/>
      <c r="G136" s="44">
        <f>(Table3[[#This Row],[Benar]]*4)+(Table3[[#This Row],[Salah]]*-1)</f>
        <v>0</v>
      </c>
      <c r="H136" s="47">
        <f>RANK(Table3[[#This Row],[Poin]],$G$5:$G$187,0)</f>
        <v>125</v>
      </c>
    </row>
    <row r="137" spans="1:8">
      <c r="A137" s="35">
        <v>100</v>
      </c>
      <c r="B137" s="40">
        <v>242032</v>
      </c>
      <c r="C137" s="40" t="s">
        <v>70</v>
      </c>
      <c r="D137" s="40" t="s">
        <v>60</v>
      </c>
      <c r="E137" s="38">
        <v>1</v>
      </c>
      <c r="F137" s="39">
        <v>4</v>
      </c>
      <c r="G137" s="44">
        <f>(Table3[[#This Row],[Benar]]*4)+(Table3[[#This Row],[Salah]]*-1)</f>
        <v>0</v>
      </c>
      <c r="H137" s="47">
        <f>RANK(Table3[[#This Row],[Poin]],$G$5:$G$187,0)</f>
        <v>125</v>
      </c>
    </row>
    <row r="138" spans="1:8" ht="30">
      <c r="A138" s="33">
        <v>109</v>
      </c>
      <c r="B138" s="40">
        <v>242132</v>
      </c>
      <c r="C138" s="40" t="s">
        <v>278</v>
      </c>
      <c r="D138" s="40" t="s">
        <v>34</v>
      </c>
      <c r="E138" s="38">
        <v>2</v>
      </c>
      <c r="F138" s="39">
        <v>8</v>
      </c>
      <c r="G138" s="44">
        <f>(Table3[[#This Row],[Benar]]*4)+(Table3[[#This Row],[Salah]]*-1)</f>
        <v>0</v>
      </c>
      <c r="H138" s="47">
        <f>RANK(Table3[[#This Row],[Poin]],$G$5:$G$187,0)</f>
        <v>125</v>
      </c>
    </row>
    <row r="139" spans="1:8">
      <c r="A139" s="33">
        <v>115</v>
      </c>
      <c r="B139" s="40">
        <v>242003</v>
      </c>
      <c r="C139" s="40" t="s">
        <v>10</v>
      </c>
      <c r="D139" s="40" t="s">
        <v>7</v>
      </c>
      <c r="E139" s="38"/>
      <c r="F139" s="39"/>
      <c r="G139" s="44">
        <f>(Table3[[#This Row],[Benar]]*4)+(Table3[[#This Row],[Salah]]*-1)</f>
        <v>0</v>
      </c>
      <c r="H139" s="47">
        <f>RANK(Table3[[#This Row],[Poin]],$G$5:$G$187,0)</f>
        <v>125</v>
      </c>
    </row>
    <row r="140" spans="1:8">
      <c r="A140" s="33">
        <v>129</v>
      </c>
      <c r="B140" s="40">
        <v>242052</v>
      </c>
      <c r="C140" s="40" t="s">
        <v>90</v>
      </c>
      <c r="D140" s="40" t="s">
        <v>131</v>
      </c>
      <c r="E140" s="38">
        <v>2</v>
      </c>
      <c r="F140" s="39">
        <v>8</v>
      </c>
      <c r="G140" s="44">
        <f>(Table3[[#This Row],[Benar]]*4)+(Table3[[#This Row],[Salah]]*-1)</f>
        <v>0</v>
      </c>
      <c r="H140" s="47">
        <f>RANK(Table3[[#This Row],[Poin]],$G$5:$G$187,0)</f>
        <v>125</v>
      </c>
    </row>
    <row r="141" spans="1:8" ht="30">
      <c r="A141" s="35">
        <v>132</v>
      </c>
      <c r="B141" s="40">
        <v>242099</v>
      </c>
      <c r="C141" s="40" t="s">
        <v>181</v>
      </c>
      <c r="D141" s="40" t="s">
        <v>171</v>
      </c>
      <c r="E141" s="38">
        <v>1</v>
      </c>
      <c r="F141" s="39">
        <v>4</v>
      </c>
      <c r="G141" s="44">
        <f>(Table3[[#This Row],[Benar]]*4)+(Table3[[#This Row],[Salah]]*-1)</f>
        <v>0</v>
      </c>
      <c r="H141" s="47">
        <f>RANK(Table3[[#This Row],[Poin]],$G$5:$G$187,0)</f>
        <v>125</v>
      </c>
    </row>
    <row r="142" spans="1:8">
      <c r="A142" s="35">
        <v>140</v>
      </c>
      <c r="B142" s="40">
        <v>242138</v>
      </c>
      <c r="C142" s="40" t="s">
        <v>290</v>
      </c>
      <c r="D142" s="40" t="s">
        <v>34</v>
      </c>
      <c r="E142" s="38"/>
      <c r="F142" s="39"/>
      <c r="G142" s="44">
        <f>(Table3[[#This Row],[Benar]]*4)+(Table3[[#This Row],[Salah]]*-1)</f>
        <v>0</v>
      </c>
      <c r="H142" s="47">
        <f>RANK(Table3[[#This Row],[Poin]],$G$5:$G$187,0)</f>
        <v>125</v>
      </c>
    </row>
    <row r="143" spans="1:8" ht="30">
      <c r="A143" s="33">
        <v>145</v>
      </c>
      <c r="B143" s="40">
        <v>242041</v>
      </c>
      <c r="C143" s="40" t="s">
        <v>79</v>
      </c>
      <c r="D143" s="40" t="s">
        <v>289</v>
      </c>
      <c r="E143" s="38"/>
      <c r="F143" s="39"/>
      <c r="G143" s="44">
        <f>(Table3[[#This Row],[Benar]]*4)+(Table3[[#This Row],[Salah]]*-1)</f>
        <v>0</v>
      </c>
      <c r="H143" s="47">
        <f>RANK(Table3[[#This Row],[Poin]],$G$5:$G$187,0)</f>
        <v>125</v>
      </c>
    </row>
    <row r="144" spans="1:8">
      <c r="A144" s="33">
        <v>149</v>
      </c>
      <c r="B144" s="40">
        <v>242001</v>
      </c>
      <c r="C144" s="40" t="s">
        <v>6</v>
      </c>
      <c r="D144" s="40" t="s">
        <v>7</v>
      </c>
      <c r="E144" s="38">
        <v>5</v>
      </c>
      <c r="F144" s="39">
        <v>20</v>
      </c>
      <c r="G144" s="44">
        <f>(Table3[[#This Row],[Benar]]*4)+(Table3[[#This Row],[Salah]]*-1)</f>
        <v>0</v>
      </c>
      <c r="H144" s="47">
        <f>RANK(Table3[[#This Row],[Poin]],$G$5:$G$187,0)</f>
        <v>125</v>
      </c>
    </row>
    <row r="145" spans="1:8">
      <c r="A145" s="33">
        <v>169</v>
      </c>
      <c r="B145" s="40">
        <v>242038</v>
      </c>
      <c r="C145" s="40" t="s">
        <v>76</v>
      </c>
      <c r="D145" s="40" t="s">
        <v>126</v>
      </c>
      <c r="E145" s="38">
        <v>2</v>
      </c>
      <c r="F145" s="39">
        <v>8</v>
      </c>
      <c r="G145" s="44">
        <f>(Table3[[#This Row],[Benar]]*4)+(Table3[[#This Row],[Salah]]*-1)</f>
        <v>0</v>
      </c>
      <c r="H145" s="47">
        <f>RANK(Table3[[#This Row],[Poin]],$G$5:$G$187,0)</f>
        <v>125</v>
      </c>
    </row>
    <row r="146" spans="1:8" ht="45">
      <c r="A146" s="33">
        <v>181</v>
      </c>
      <c r="B146" s="40">
        <v>242181</v>
      </c>
      <c r="C146" s="40" t="s">
        <v>307</v>
      </c>
      <c r="D146" s="40" t="s">
        <v>308</v>
      </c>
      <c r="E146" s="38">
        <v>4</v>
      </c>
      <c r="F146" s="39">
        <v>16</v>
      </c>
      <c r="G146" s="44">
        <f>(Table3[[#This Row],[Benar]]*4)+(Table3[[#This Row],[Salah]]*-1)</f>
        <v>0</v>
      </c>
      <c r="H146" s="47">
        <f>RANK(Table3[[#This Row],[Poin]],$G$5:$G$187,0)</f>
        <v>125</v>
      </c>
    </row>
    <row r="147" spans="1:8" ht="30">
      <c r="A147" s="33">
        <v>71</v>
      </c>
      <c r="B147" s="40">
        <v>242045</v>
      </c>
      <c r="C147" s="40" t="s">
        <v>83</v>
      </c>
      <c r="D147" s="40" t="s">
        <v>289</v>
      </c>
      <c r="E147" s="38">
        <v>3</v>
      </c>
      <c r="F147" s="39">
        <v>13</v>
      </c>
      <c r="G147" s="44">
        <f>(Table3[[#This Row],[Benar]]*4)+(Table3[[#This Row],[Salah]]*-1)</f>
        <v>-1</v>
      </c>
      <c r="H147" s="47">
        <f>RANK(Table3[[#This Row],[Poin]],$G$5:$G$187,0)</f>
        <v>143</v>
      </c>
    </row>
    <row r="148" spans="1:8" ht="30">
      <c r="A148" s="35">
        <v>108</v>
      </c>
      <c r="B148" s="40">
        <v>242160</v>
      </c>
      <c r="C148" s="40" t="s">
        <v>259</v>
      </c>
      <c r="D148" s="40" t="s">
        <v>260</v>
      </c>
      <c r="E148" s="38">
        <v>3</v>
      </c>
      <c r="F148" s="39">
        <v>13</v>
      </c>
      <c r="G148" s="44">
        <f>(Table3[[#This Row],[Benar]]*4)+(Table3[[#This Row],[Salah]]*-1)</f>
        <v>-1</v>
      </c>
      <c r="H148" s="47">
        <f>RANK(Table3[[#This Row],[Poin]],$G$5:$G$187,0)</f>
        <v>143</v>
      </c>
    </row>
    <row r="149" spans="1:8" ht="30">
      <c r="A149" s="35">
        <v>136</v>
      </c>
      <c r="B149" s="40">
        <v>242109</v>
      </c>
      <c r="C149" s="51" t="s">
        <v>313</v>
      </c>
      <c r="D149" s="40" t="s">
        <v>195</v>
      </c>
      <c r="E149" s="38">
        <v>1</v>
      </c>
      <c r="F149" s="39">
        <v>5</v>
      </c>
      <c r="G149" s="44">
        <f>(Table3[[#This Row],[Benar]]*4)+(Table3[[#This Row],[Salah]]*-1)</f>
        <v>-1</v>
      </c>
      <c r="H149" s="47">
        <f>RANK(Table3[[#This Row],[Poin]],$G$5:$G$187,0)</f>
        <v>143</v>
      </c>
    </row>
    <row r="150" spans="1:8">
      <c r="A150" s="35">
        <v>154</v>
      </c>
      <c r="B150" s="40">
        <v>242027</v>
      </c>
      <c r="C150" s="40" t="s">
        <v>65</v>
      </c>
      <c r="D150" s="40" t="s">
        <v>60</v>
      </c>
      <c r="E150" s="38">
        <v>2</v>
      </c>
      <c r="F150" s="39">
        <v>9</v>
      </c>
      <c r="G150" s="44">
        <f>(Table3[[#This Row],[Benar]]*4)+(Table3[[#This Row],[Salah]]*-1)</f>
        <v>-1</v>
      </c>
      <c r="H150" s="47">
        <f>RANK(Table3[[#This Row],[Poin]],$G$5:$G$187,0)</f>
        <v>143</v>
      </c>
    </row>
    <row r="151" spans="1:8">
      <c r="A151" s="35">
        <v>158</v>
      </c>
      <c r="B151" s="40">
        <v>242025</v>
      </c>
      <c r="C151" s="40" t="s">
        <v>63</v>
      </c>
      <c r="D151" s="40" t="s">
        <v>60</v>
      </c>
      <c r="E151" s="38">
        <v>1</v>
      </c>
      <c r="F151" s="39">
        <v>5</v>
      </c>
      <c r="G151" s="44">
        <f>(Table3[[#This Row],[Benar]]*4)+(Table3[[#This Row],[Salah]]*-1)</f>
        <v>-1</v>
      </c>
      <c r="H151" s="47">
        <f>RANK(Table3[[#This Row],[Poin]],$G$5:$G$187,0)</f>
        <v>143</v>
      </c>
    </row>
    <row r="152" spans="1:8">
      <c r="A152" s="35">
        <v>170</v>
      </c>
      <c r="B152" s="40">
        <v>242023</v>
      </c>
      <c r="C152" s="40" t="s">
        <v>61</v>
      </c>
      <c r="D152" s="40" t="s">
        <v>60</v>
      </c>
      <c r="E152" s="38">
        <v>4</v>
      </c>
      <c r="F152" s="39">
        <v>17</v>
      </c>
      <c r="G152" s="44">
        <f>(Table3[[#This Row],[Benar]]*4)+(Table3[[#This Row],[Salah]]*-1)</f>
        <v>-1</v>
      </c>
      <c r="H152" s="47">
        <f>RANK(Table3[[#This Row],[Poin]],$G$5:$G$187,0)</f>
        <v>143</v>
      </c>
    </row>
    <row r="153" spans="1:8">
      <c r="A153" s="33">
        <v>3</v>
      </c>
      <c r="B153" s="34">
        <v>242051</v>
      </c>
      <c r="C153" s="34" t="s">
        <v>89</v>
      </c>
      <c r="D153" s="34" t="s">
        <v>125</v>
      </c>
      <c r="E153" s="36">
        <v>3</v>
      </c>
      <c r="F153" s="37">
        <v>14</v>
      </c>
      <c r="G153" s="44">
        <f>(Table3[[#This Row],[Benar]]*4)+(Table3[[#This Row],[Salah]]*-1)</f>
        <v>-2</v>
      </c>
      <c r="H153" s="46">
        <f>RANK(Table3[[#This Row],[Poin]],$G$5:$G$187,0)</f>
        <v>149</v>
      </c>
    </row>
    <row r="154" spans="1:8">
      <c r="A154" s="33">
        <v>21</v>
      </c>
      <c r="B154" s="34">
        <v>242058</v>
      </c>
      <c r="C154" s="34" t="s">
        <v>96</v>
      </c>
      <c r="D154" s="34" t="s">
        <v>132</v>
      </c>
      <c r="E154" s="38">
        <v>5</v>
      </c>
      <c r="F154" s="39">
        <v>22</v>
      </c>
      <c r="G154" s="44">
        <f>(Table3[[#This Row],[Benar]]*4)+(Table3[[#This Row],[Salah]]*-1)</f>
        <v>-2</v>
      </c>
      <c r="H154" s="47">
        <f>RANK(Table3[[#This Row],[Poin]],$G$5:$G$187,0)</f>
        <v>149</v>
      </c>
    </row>
    <row r="155" spans="1:8">
      <c r="A155" s="33">
        <v>31</v>
      </c>
      <c r="B155" s="40">
        <v>242115</v>
      </c>
      <c r="C155" s="40" t="s">
        <v>201</v>
      </c>
      <c r="D155" s="40" t="s">
        <v>195</v>
      </c>
      <c r="E155" s="38">
        <v>3</v>
      </c>
      <c r="F155" s="39">
        <v>14</v>
      </c>
      <c r="G155" s="44">
        <f>(Table3[[#This Row],[Benar]]*4)+(Table3[[#This Row],[Salah]]*-1)</f>
        <v>-2</v>
      </c>
      <c r="H155" s="47">
        <f>RANK(Table3[[#This Row],[Poin]],$G$5:$G$187,0)</f>
        <v>149</v>
      </c>
    </row>
    <row r="156" spans="1:8">
      <c r="A156" s="35">
        <v>162</v>
      </c>
      <c r="B156" s="40">
        <v>242157</v>
      </c>
      <c r="C156" s="40" t="s">
        <v>256</v>
      </c>
      <c r="D156" s="40" t="s">
        <v>26</v>
      </c>
      <c r="E156" s="38">
        <v>1</v>
      </c>
      <c r="F156" s="39">
        <v>6</v>
      </c>
      <c r="G156" s="44">
        <f>(Table3[[#This Row],[Benar]]*4)+(Table3[[#This Row],[Salah]]*-1)</f>
        <v>-2</v>
      </c>
      <c r="H156" s="47">
        <f>RANK(Table3[[#This Row],[Poin]],$G$5:$G$187,0)</f>
        <v>149</v>
      </c>
    </row>
    <row r="157" spans="1:8" ht="30">
      <c r="A157" s="35">
        <v>12</v>
      </c>
      <c r="B157" s="34">
        <v>242102</v>
      </c>
      <c r="C157" s="34" t="s">
        <v>185</v>
      </c>
      <c r="D157" s="34" t="s">
        <v>171</v>
      </c>
      <c r="E157" s="36">
        <v>1</v>
      </c>
      <c r="F157" s="37">
        <v>7</v>
      </c>
      <c r="G157" s="44">
        <f>(Table3[[#This Row],[Benar]]*4)+(Table3[[#This Row],[Salah]]*-1)</f>
        <v>-3</v>
      </c>
      <c r="H157" s="46">
        <f>RANK(Table3[[#This Row],[Poin]],$G$5:$G$187,0)</f>
        <v>153</v>
      </c>
    </row>
    <row r="158" spans="1:8">
      <c r="A158" s="33">
        <v>39</v>
      </c>
      <c r="B158" s="40">
        <v>242030</v>
      </c>
      <c r="C158" s="40" t="s">
        <v>68</v>
      </c>
      <c r="D158" s="40" t="s">
        <v>60</v>
      </c>
      <c r="E158" s="38">
        <v>1</v>
      </c>
      <c r="F158" s="39">
        <v>7</v>
      </c>
      <c r="G158" s="44">
        <f>(Table3[[#This Row],[Benar]]*4)+(Table3[[#This Row],[Salah]]*-1)</f>
        <v>-3</v>
      </c>
      <c r="H158" s="47">
        <f>RANK(Table3[[#This Row],[Poin]],$G$5:$G$187,0)</f>
        <v>153</v>
      </c>
    </row>
    <row r="159" spans="1:8">
      <c r="A159" s="35">
        <v>118</v>
      </c>
      <c r="B159" s="40">
        <v>242110</v>
      </c>
      <c r="C159" s="40" t="s">
        <v>196</v>
      </c>
      <c r="D159" s="40" t="s">
        <v>195</v>
      </c>
      <c r="E159" s="38">
        <v>4</v>
      </c>
      <c r="F159" s="39">
        <v>19</v>
      </c>
      <c r="G159" s="44">
        <f>(Table3[[#This Row],[Benar]]*4)+(Table3[[#This Row],[Salah]]*-1)</f>
        <v>-3</v>
      </c>
      <c r="H159" s="47">
        <f>RANK(Table3[[#This Row],[Poin]],$G$5:$G$187,0)</f>
        <v>153</v>
      </c>
    </row>
    <row r="160" spans="1:8">
      <c r="A160" s="33">
        <v>121</v>
      </c>
      <c r="B160" s="40">
        <v>242026</v>
      </c>
      <c r="C160" s="40" t="s">
        <v>64</v>
      </c>
      <c r="D160" s="40" t="s">
        <v>60</v>
      </c>
      <c r="E160" s="38">
        <v>3</v>
      </c>
      <c r="F160" s="39">
        <v>16</v>
      </c>
      <c r="G160" s="44">
        <f>(Table3[[#This Row],[Benar]]*4)+(Table3[[#This Row],[Salah]]*-1)</f>
        <v>-4</v>
      </c>
      <c r="H160" s="47">
        <f>RANK(Table3[[#This Row],[Poin]],$G$5:$G$187,0)</f>
        <v>156</v>
      </c>
    </row>
    <row r="161" spans="1:8">
      <c r="A161" s="35">
        <v>122</v>
      </c>
      <c r="B161" s="40">
        <v>242151</v>
      </c>
      <c r="C161" s="40" t="s">
        <v>249</v>
      </c>
      <c r="D161" s="40" t="s">
        <v>26</v>
      </c>
      <c r="E161" s="38">
        <v>1</v>
      </c>
      <c r="F161" s="39">
        <v>8</v>
      </c>
      <c r="G161" s="44">
        <f>(Table3[[#This Row],[Benar]]*4)+(Table3[[#This Row],[Salah]]*-1)</f>
        <v>-4</v>
      </c>
      <c r="H161" s="47">
        <f>RANK(Table3[[#This Row],[Poin]],$G$5:$G$187,0)</f>
        <v>156</v>
      </c>
    </row>
    <row r="162" spans="1:8">
      <c r="A162" s="33">
        <v>137</v>
      </c>
      <c r="B162" s="40">
        <v>242123</v>
      </c>
      <c r="C162" s="40" t="s">
        <v>210</v>
      </c>
      <c r="D162" s="40" t="s">
        <v>19</v>
      </c>
      <c r="E162" s="38">
        <v>1</v>
      </c>
      <c r="F162" s="39">
        <v>8</v>
      </c>
      <c r="G162" s="44">
        <f>(Table3[[#This Row],[Benar]]*4)+(Table3[[#This Row],[Salah]]*-1)</f>
        <v>-4</v>
      </c>
      <c r="H162" s="47">
        <f>RANK(Table3[[#This Row],[Poin]],$G$5:$G$187,0)</f>
        <v>156</v>
      </c>
    </row>
    <row r="163" spans="1:8" ht="30">
      <c r="A163" s="35">
        <v>168</v>
      </c>
      <c r="B163" s="40">
        <v>242048</v>
      </c>
      <c r="C163" s="40" t="s">
        <v>86</v>
      </c>
      <c r="D163" s="40" t="s">
        <v>130</v>
      </c>
      <c r="E163" s="38">
        <v>1</v>
      </c>
      <c r="F163" s="39">
        <v>8</v>
      </c>
      <c r="G163" s="44">
        <f>(Table3[[#This Row],[Benar]]*4)+(Table3[[#This Row],[Salah]]*-1)</f>
        <v>-4</v>
      </c>
      <c r="H163" s="47">
        <f>RANK(Table3[[#This Row],[Poin]],$G$5:$G$187,0)</f>
        <v>156</v>
      </c>
    </row>
    <row r="164" spans="1:8" ht="30">
      <c r="A164" s="33">
        <v>35</v>
      </c>
      <c r="B164" s="40">
        <v>242129</v>
      </c>
      <c r="C164" s="40" t="s">
        <v>222</v>
      </c>
      <c r="D164" s="40" t="s">
        <v>220</v>
      </c>
      <c r="E164" s="38">
        <v>5</v>
      </c>
      <c r="F164" s="39">
        <v>25</v>
      </c>
      <c r="G164" s="44">
        <f>(Table3[[#This Row],[Benar]]*4)+(Table3[[#This Row],[Salah]]*-1)</f>
        <v>-5</v>
      </c>
      <c r="H164" s="47">
        <f>RANK(Table3[[#This Row],[Poin]],$G$5:$G$187,0)</f>
        <v>160</v>
      </c>
    </row>
    <row r="165" spans="1:8">
      <c r="A165" s="35">
        <v>80</v>
      </c>
      <c r="B165" s="40">
        <v>242021</v>
      </c>
      <c r="C165" s="40" t="s">
        <v>286</v>
      </c>
      <c r="D165" s="40" t="s">
        <v>287</v>
      </c>
      <c r="E165" s="38">
        <v>5</v>
      </c>
      <c r="F165" s="39">
        <v>25</v>
      </c>
      <c r="G165" s="44">
        <f>(Table3[[#This Row],[Benar]]*4)+(Table3[[#This Row],[Salah]]*-1)</f>
        <v>-5</v>
      </c>
      <c r="H165" s="47">
        <f>RANK(Table3[[#This Row],[Poin]],$G$5:$G$187,0)</f>
        <v>160</v>
      </c>
    </row>
    <row r="166" spans="1:8">
      <c r="A166" s="33">
        <v>97</v>
      </c>
      <c r="B166" s="40">
        <v>242131</v>
      </c>
      <c r="C166" s="40" t="s">
        <v>224</v>
      </c>
      <c r="D166" s="40" t="s">
        <v>28</v>
      </c>
      <c r="E166" s="38">
        <v>2</v>
      </c>
      <c r="F166" s="39">
        <v>13</v>
      </c>
      <c r="G166" s="44">
        <f>(Table3[[#This Row],[Benar]]*4)+(Table3[[#This Row],[Salah]]*-1)</f>
        <v>-5</v>
      </c>
      <c r="H166" s="47">
        <f>RANK(Table3[[#This Row],[Poin]],$G$5:$G$187,0)</f>
        <v>160</v>
      </c>
    </row>
    <row r="167" spans="1:8" ht="30">
      <c r="A167" s="33">
        <v>105</v>
      </c>
      <c r="B167" s="40">
        <v>242175</v>
      </c>
      <c r="C167" s="40" t="s">
        <v>291</v>
      </c>
      <c r="D167" s="40" t="s">
        <v>126</v>
      </c>
      <c r="E167" s="38">
        <v>5</v>
      </c>
      <c r="F167" s="39">
        <v>25</v>
      </c>
      <c r="G167" s="44">
        <f>(Table3[[#This Row],[Benar]]*4)+(Table3[[#This Row],[Salah]]*-1)</f>
        <v>-5</v>
      </c>
      <c r="H167" s="47">
        <f>RANK(Table3[[#This Row],[Poin]],$G$5:$G$187,0)</f>
        <v>160</v>
      </c>
    </row>
    <row r="168" spans="1:8">
      <c r="A168" s="35">
        <v>124</v>
      </c>
      <c r="B168" s="40">
        <v>242039</v>
      </c>
      <c r="C168" s="40" t="s">
        <v>77</v>
      </c>
      <c r="D168" s="40" t="s">
        <v>126</v>
      </c>
      <c r="E168" s="38">
        <v>5</v>
      </c>
      <c r="F168" s="39">
        <v>25</v>
      </c>
      <c r="G168" s="44">
        <f>(Table3[[#This Row],[Benar]]*4)+(Table3[[#This Row],[Salah]]*-1)</f>
        <v>-5</v>
      </c>
      <c r="H168" s="47">
        <f>RANK(Table3[[#This Row],[Poin]],$G$5:$G$187,0)</f>
        <v>160</v>
      </c>
    </row>
    <row r="169" spans="1:8" ht="30">
      <c r="A169" s="33">
        <v>153</v>
      </c>
      <c r="B169" s="40">
        <v>242008</v>
      </c>
      <c r="C169" s="40" t="s">
        <v>17</v>
      </c>
      <c r="D169" s="40" t="s">
        <v>15</v>
      </c>
      <c r="E169" s="38">
        <v>5</v>
      </c>
      <c r="F169" s="39">
        <v>25</v>
      </c>
      <c r="G169" s="44">
        <f>(Table3[[#This Row],[Benar]]*4)+(Table3[[#This Row],[Salah]]*-1)</f>
        <v>-5</v>
      </c>
      <c r="H169" s="47">
        <f>RANK(Table3[[#This Row],[Poin]],$G$5:$G$187,0)</f>
        <v>160</v>
      </c>
    </row>
    <row r="170" spans="1:8">
      <c r="A170" s="33">
        <v>161</v>
      </c>
      <c r="B170" s="40">
        <v>242059</v>
      </c>
      <c r="C170" s="40" t="s">
        <v>97</v>
      </c>
      <c r="D170" s="40" t="s">
        <v>132</v>
      </c>
      <c r="E170" s="38">
        <v>5</v>
      </c>
      <c r="F170" s="39">
        <v>25</v>
      </c>
      <c r="G170" s="44">
        <f>(Table3[[#This Row],[Benar]]*4)+(Table3[[#This Row],[Salah]]*-1)</f>
        <v>-5</v>
      </c>
      <c r="H170" s="47">
        <f>RANK(Table3[[#This Row],[Poin]],$G$5:$G$187,0)</f>
        <v>160</v>
      </c>
    </row>
    <row r="171" spans="1:8">
      <c r="A171" s="35">
        <v>50</v>
      </c>
      <c r="B171" s="40">
        <v>242137</v>
      </c>
      <c r="C171" s="40" t="s">
        <v>283</v>
      </c>
      <c r="D171" s="40" t="s">
        <v>34</v>
      </c>
      <c r="E171" s="38">
        <v>2</v>
      </c>
      <c r="F171" s="39">
        <v>14</v>
      </c>
      <c r="G171" s="44">
        <f>(Table3[[#This Row],[Benar]]*4)+(Table3[[#This Row],[Salah]]*-1)</f>
        <v>-6</v>
      </c>
      <c r="H171" s="47">
        <f>RANK(Table3[[#This Row],[Poin]],$G$5:$G$187,0)</f>
        <v>167</v>
      </c>
    </row>
    <row r="172" spans="1:8">
      <c r="A172" s="35">
        <v>126</v>
      </c>
      <c r="B172" s="40">
        <v>242167</v>
      </c>
      <c r="C172" s="40" t="s">
        <v>267</v>
      </c>
      <c r="D172" s="40" t="s">
        <v>260</v>
      </c>
      <c r="E172" s="38">
        <v>1</v>
      </c>
      <c r="F172" s="39">
        <v>10</v>
      </c>
      <c r="G172" s="44">
        <f>(Table3[[#This Row],[Benar]]*4)+(Table3[[#This Row],[Salah]]*-1)</f>
        <v>-6</v>
      </c>
      <c r="H172" s="47">
        <f>RANK(Table3[[#This Row],[Poin]],$G$5:$G$187,0)</f>
        <v>167</v>
      </c>
    </row>
    <row r="173" spans="1:8">
      <c r="A173" s="33">
        <v>177</v>
      </c>
      <c r="B173" s="40">
        <v>242169</v>
      </c>
      <c r="C173" s="40" t="s">
        <v>269</v>
      </c>
      <c r="D173" s="40" t="s">
        <v>260</v>
      </c>
      <c r="E173" s="38">
        <v>1</v>
      </c>
      <c r="F173" s="39">
        <v>10</v>
      </c>
      <c r="G173" s="44">
        <f>(Table3[[#This Row],[Benar]]*4)+(Table3[[#This Row],[Salah]]*-1)</f>
        <v>-6</v>
      </c>
      <c r="H173" s="47">
        <f>RANK(Table3[[#This Row],[Poin]],$G$5:$G$187,0)</f>
        <v>167</v>
      </c>
    </row>
    <row r="174" spans="1:8">
      <c r="A174" s="33">
        <v>1</v>
      </c>
      <c r="B174" s="34">
        <v>242024</v>
      </c>
      <c r="C174" s="34" t="s">
        <v>62</v>
      </c>
      <c r="D174" s="34" t="s">
        <v>60</v>
      </c>
      <c r="E174" s="34">
        <v>2</v>
      </c>
      <c r="F174" s="34">
        <v>15</v>
      </c>
      <c r="G174" s="44">
        <f>(Table3[[#This Row],[Benar]]*4)+(Table3[[#This Row],[Salah]]*-1)</f>
        <v>-7</v>
      </c>
      <c r="H174" s="45">
        <f>RANK(Table3[[#This Row],[Poin]],$G$5:$G$187,0)</f>
        <v>170</v>
      </c>
    </row>
    <row r="175" spans="1:8" ht="30">
      <c r="A175" s="35">
        <v>32</v>
      </c>
      <c r="B175" s="40">
        <v>242020</v>
      </c>
      <c r="C175" s="40" t="s">
        <v>41</v>
      </c>
      <c r="D175" s="40" t="s">
        <v>37</v>
      </c>
      <c r="E175" s="38">
        <v>4</v>
      </c>
      <c r="F175" s="39">
        <v>23</v>
      </c>
      <c r="G175" s="44">
        <f>(Table3[[#This Row],[Benar]]*4)+(Table3[[#This Row],[Salah]]*-1)</f>
        <v>-7</v>
      </c>
      <c r="H175" s="47">
        <f>RANK(Table3[[#This Row],[Poin]],$G$5:$G$187,0)</f>
        <v>170</v>
      </c>
    </row>
    <row r="176" spans="1:8">
      <c r="A176" s="35">
        <v>174</v>
      </c>
      <c r="B176" s="40">
        <v>242133</v>
      </c>
      <c r="C176" s="40" t="s">
        <v>279</v>
      </c>
      <c r="D176" s="40" t="s">
        <v>34</v>
      </c>
      <c r="E176" s="38">
        <v>1</v>
      </c>
      <c r="F176" s="39">
        <v>11</v>
      </c>
      <c r="G176" s="44">
        <f>(Table3[[#This Row],[Benar]]*4)+(Table3[[#This Row],[Salah]]*-1)</f>
        <v>-7</v>
      </c>
      <c r="H176" s="47">
        <f>RANK(Table3[[#This Row],[Poin]],$G$5:$G$187,0)</f>
        <v>170</v>
      </c>
    </row>
    <row r="177" spans="1:8">
      <c r="A177" s="35">
        <v>20</v>
      </c>
      <c r="B177" s="34">
        <v>242012</v>
      </c>
      <c r="C177" s="34" t="s">
        <v>24</v>
      </c>
      <c r="D177" s="34" t="s">
        <v>19</v>
      </c>
      <c r="E177" s="38">
        <v>1</v>
      </c>
      <c r="F177" s="39">
        <v>12</v>
      </c>
      <c r="G177" s="44">
        <f>(Table3[[#This Row],[Benar]]*4)+(Table3[[#This Row],[Salah]]*-1)</f>
        <v>-8</v>
      </c>
      <c r="H177" s="47">
        <f>RANK(Table3[[#This Row],[Poin]],$G$5:$G$187,0)</f>
        <v>173</v>
      </c>
    </row>
    <row r="178" spans="1:8" ht="30">
      <c r="A178" s="35">
        <v>152</v>
      </c>
      <c r="B178" s="40">
        <v>242106</v>
      </c>
      <c r="C178" s="40" t="s">
        <v>189</v>
      </c>
      <c r="D178" s="40" t="s">
        <v>171</v>
      </c>
      <c r="E178" s="38">
        <v>1</v>
      </c>
      <c r="F178" s="39">
        <v>12</v>
      </c>
      <c r="G178" s="44">
        <f>(Table3[[#This Row],[Benar]]*4)+(Table3[[#This Row],[Salah]]*-1)</f>
        <v>-8</v>
      </c>
      <c r="H178" s="47">
        <f>RANK(Table3[[#This Row],[Poin]],$G$5:$G$187,0)</f>
        <v>173</v>
      </c>
    </row>
    <row r="179" spans="1:8">
      <c r="A179" s="33">
        <v>63</v>
      </c>
      <c r="B179" s="40">
        <v>242057</v>
      </c>
      <c r="C179" s="40" t="s">
        <v>95</v>
      </c>
      <c r="D179" s="40" t="s">
        <v>132</v>
      </c>
      <c r="E179" s="38">
        <v>1</v>
      </c>
      <c r="F179" s="39">
        <v>13</v>
      </c>
      <c r="G179" s="44">
        <f>(Table3[[#This Row],[Benar]]*4)+(Table3[[#This Row],[Salah]]*-1)</f>
        <v>-9</v>
      </c>
      <c r="H179" s="47">
        <f>RANK(Table3[[#This Row],[Poin]],$G$5:$G$187,0)</f>
        <v>175</v>
      </c>
    </row>
    <row r="180" spans="1:8" ht="30">
      <c r="A180" s="35">
        <v>44</v>
      </c>
      <c r="B180" s="40">
        <v>242086</v>
      </c>
      <c r="C180" s="40" t="s">
        <v>158</v>
      </c>
      <c r="D180" s="40" t="s">
        <v>159</v>
      </c>
      <c r="E180" s="38">
        <v>4</v>
      </c>
      <c r="F180" s="39">
        <v>26</v>
      </c>
      <c r="G180" s="44">
        <f>(Table3[[#This Row],[Benar]]*4)+(Table3[[#This Row],[Salah]]*-1)</f>
        <v>-10</v>
      </c>
      <c r="H180" s="47">
        <f>RANK(Table3[[#This Row],[Poin]],$G$5:$G$187,0)</f>
        <v>176</v>
      </c>
    </row>
    <row r="181" spans="1:8" ht="30">
      <c r="A181" s="33">
        <v>175</v>
      </c>
      <c r="B181" s="40">
        <v>242128</v>
      </c>
      <c r="C181" s="40" t="s">
        <v>221</v>
      </c>
      <c r="D181" s="40" t="s">
        <v>220</v>
      </c>
      <c r="E181" s="38">
        <v>4</v>
      </c>
      <c r="F181" s="39">
        <v>26</v>
      </c>
      <c r="G181" s="44">
        <f>(Table3[[#This Row],[Benar]]*4)+(Table3[[#This Row],[Salah]]*-1)</f>
        <v>-10</v>
      </c>
      <c r="H181" s="47">
        <f>RANK(Table3[[#This Row],[Poin]],$G$5:$G$187,0)</f>
        <v>176</v>
      </c>
    </row>
    <row r="182" spans="1:8">
      <c r="A182" s="35">
        <v>4</v>
      </c>
      <c r="B182" s="34">
        <v>242114</v>
      </c>
      <c r="C182" s="34" t="s">
        <v>200</v>
      </c>
      <c r="D182" s="34" t="s">
        <v>195</v>
      </c>
      <c r="E182" s="36">
        <v>2</v>
      </c>
      <c r="F182" s="37">
        <v>19</v>
      </c>
      <c r="G182" s="44">
        <f>(Table3[[#This Row],[Benar]]*4)+(Table3[[#This Row],[Salah]]*-1)</f>
        <v>-11</v>
      </c>
      <c r="H182" s="46">
        <f>RANK(Table3[[#This Row],[Poin]],$G$5:$G$187,0)</f>
        <v>178</v>
      </c>
    </row>
    <row r="183" spans="1:8">
      <c r="A183" s="33">
        <v>49</v>
      </c>
      <c r="B183" s="40">
        <v>242013</v>
      </c>
      <c r="C183" s="40" t="s">
        <v>25</v>
      </c>
      <c r="D183" s="40" t="s">
        <v>26</v>
      </c>
      <c r="E183" s="38">
        <v>0</v>
      </c>
      <c r="F183" s="39">
        <v>11</v>
      </c>
      <c r="G183" s="44">
        <f>(Table3[[#This Row],[Benar]]*4)+(Table3[[#This Row],[Salah]]*-1)</f>
        <v>-11</v>
      </c>
      <c r="H183" s="47">
        <f>RANK(Table3[[#This Row],[Poin]],$G$5:$G$187,0)</f>
        <v>178</v>
      </c>
    </row>
    <row r="184" spans="1:8" ht="30">
      <c r="A184" s="35">
        <v>72</v>
      </c>
      <c r="B184" s="40">
        <v>242154</v>
      </c>
      <c r="C184" s="40" t="s">
        <v>253</v>
      </c>
      <c r="D184" s="40" t="s">
        <v>251</v>
      </c>
      <c r="E184" s="38">
        <v>2</v>
      </c>
      <c r="F184" s="39">
        <v>19</v>
      </c>
      <c r="G184" s="44">
        <f>(Table3[[#This Row],[Benar]]*4)+(Table3[[#This Row],[Salah]]*-1)</f>
        <v>-11</v>
      </c>
      <c r="H184" s="47">
        <f>RANK(Table3[[#This Row],[Poin]],$G$5:$G$187,0)</f>
        <v>178</v>
      </c>
    </row>
    <row r="185" spans="1:8">
      <c r="A185" s="35">
        <v>86</v>
      </c>
      <c r="B185" s="40">
        <v>242005</v>
      </c>
      <c r="C185" s="40" t="s">
        <v>13</v>
      </c>
      <c r="D185" s="40" t="s">
        <v>12</v>
      </c>
      <c r="E185" s="38">
        <v>2</v>
      </c>
      <c r="F185" s="39">
        <v>21</v>
      </c>
      <c r="G185" s="44">
        <f>(Table3[[#This Row],[Benar]]*4)+(Table3[[#This Row],[Salah]]*-1)</f>
        <v>-13</v>
      </c>
      <c r="H185" s="47">
        <f>RANK(Table3[[#This Row],[Poin]],$G$5:$G$187,0)</f>
        <v>181</v>
      </c>
    </row>
    <row r="186" spans="1:8" ht="30">
      <c r="A186" s="33">
        <v>11</v>
      </c>
      <c r="B186" s="34">
        <v>242153</v>
      </c>
      <c r="C186" s="34" t="s">
        <v>252</v>
      </c>
      <c r="D186" s="34" t="s">
        <v>251</v>
      </c>
      <c r="E186" s="36">
        <v>3</v>
      </c>
      <c r="F186" s="37">
        <v>27</v>
      </c>
      <c r="G186" s="44">
        <f>(Table3[[#This Row],[Benar]]*4)+(Table3[[#This Row],[Salah]]*-1)</f>
        <v>-15</v>
      </c>
      <c r="H186" s="46">
        <f>RANK(Table3[[#This Row],[Poin]],$G$5:$G$187,0)</f>
        <v>182</v>
      </c>
    </row>
    <row r="187" spans="1:8" ht="30">
      <c r="A187" s="52">
        <v>34</v>
      </c>
      <c r="B187" s="41">
        <v>242126</v>
      </c>
      <c r="C187" s="41" t="s">
        <v>218</v>
      </c>
      <c r="D187" s="41" t="s">
        <v>215</v>
      </c>
      <c r="E187" s="42">
        <v>2</v>
      </c>
      <c r="F187" s="43">
        <v>24</v>
      </c>
      <c r="G187" s="44">
        <f>(Table3[[#This Row],[Benar]]*4)+(Table3[[#This Row],[Salah]]*-1)</f>
        <v>-16</v>
      </c>
      <c r="H187" s="48">
        <f>RANK(Table3[[#This Row],[Poin]],$G$5:$G$187,0)</f>
        <v>183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87"/>
  <sheetViews>
    <sheetView tabSelected="1" topLeftCell="A7" workbookViewId="0">
      <selection activeCell="A2" sqref="A2:H2"/>
    </sheetView>
  </sheetViews>
  <sheetFormatPr defaultRowHeight="15"/>
  <cols>
    <col min="1" max="1" width="9.140625" style="50"/>
    <col min="2" max="2" width="14.7109375" style="50" customWidth="1"/>
    <col min="3" max="3" width="26.5703125" style="50" customWidth="1"/>
    <col min="4" max="4" width="22.5703125" style="50" customWidth="1"/>
    <col min="5" max="16384" width="9.140625" style="50"/>
  </cols>
  <sheetData>
    <row r="1" spans="1:8">
      <c r="A1" s="55" t="s">
        <v>57</v>
      </c>
      <c r="B1" s="55"/>
      <c r="C1" s="55"/>
      <c r="D1" s="55"/>
      <c r="E1" s="55"/>
      <c r="F1" s="55"/>
      <c r="G1" s="55"/>
      <c r="H1" s="55"/>
    </row>
    <row r="2" spans="1:8">
      <c r="A2" s="55" t="s">
        <v>49</v>
      </c>
      <c r="B2" s="55"/>
      <c r="C2" s="55"/>
      <c r="D2" s="55"/>
      <c r="E2" s="55"/>
      <c r="F2" s="55"/>
      <c r="G2" s="55"/>
      <c r="H2" s="55"/>
    </row>
    <row r="3" spans="1:8">
      <c r="A3" s="49"/>
      <c r="B3" s="49"/>
      <c r="C3" s="49"/>
      <c r="D3" s="49"/>
      <c r="E3" s="49"/>
      <c r="F3" s="49"/>
      <c r="G3" s="49"/>
      <c r="H3" s="49"/>
    </row>
    <row r="4" spans="1:8" ht="30">
      <c r="A4" s="28" t="s">
        <v>50</v>
      </c>
      <c r="B4" s="29" t="s">
        <v>1</v>
      </c>
      <c r="C4" s="30" t="s">
        <v>51</v>
      </c>
      <c r="D4" s="30" t="s">
        <v>52</v>
      </c>
      <c r="E4" s="30" t="s">
        <v>53</v>
      </c>
      <c r="F4" s="31" t="s">
        <v>54</v>
      </c>
      <c r="G4" s="31" t="s">
        <v>55</v>
      </c>
      <c r="H4" s="32" t="s">
        <v>56</v>
      </c>
    </row>
    <row r="5" spans="1:8" s="61" customFormat="1" ht="30">
      <c r="A5" s="56">
        <v>182</v>
      </c>
      <c r="B5" s="57">
        <v>242182</v>
      </c>
      <c r="C5" s="57" t="s">
        <v>309</v>
      </c>
      <c r="D5" s="57" t="s">
        <v>310</v>
      </c>
      <c r="E5" s="57">
        <v>22</v>
      </c>
      <c r="F5" s="58">
        <v>1</v>
      </c>
      <c r="G5" s="59">
        <v>91</v>
      </c>
      <c r="H5" s="60">
        <f>RANK(Table35[[#This Row],[Poin]],$G$5:$G$187,0)</f>
        <v>1</v>
      </c>
    </row>
    <row r="6" spans="1:8" s="61" customFormat="1" ht="30">
      <c r="A6" s="56">
        <v>13</v>
      </c>
      <c r="B6" s="57">
        <v>242083</v>
      </c>
      <c r="C6" s="57" t="s">
        <v>121</v>
      </c>
      <c r="D6" s="57" t="s">
        <v>140</v>
      </c>
      <c r="E6" s="57">
        <v>21</v>
      </c>
      <c r="F6" s="58">
        <v>9</v>
      </c>
      <c r="G6" s="59">
        <v>80</v>
      </c>
      <c r="H6" s="60">
        <f>RANK(Table35[[#This Row],[Poin]],$G$5:$G$187,0)</f>
        <v>2</v>
      </c>
    </row>
    <row r="7" spans="1:8" s="61" customFormat="1">
      <c r="A7" s="56">
        <v>15</v>
      </c>
      <c r="B7" s="57">
        <v>242177</v>
      </c>
      <c r="C7" s="57" t="s">
        <v>300</v>
      </c>
      <c r="D7" s="57" t="s">
        <v>301</v>
      </c>
      <c r="E7" s="57">
        <v>16</v>
      </c>
      <c r="F7" s="58">
        <v>4</v>
      </c>
      <c r="G7" s="59">
        <v>65</v>
      </c>
      <c r="H7" s="60">
        <f>RANK(Table35[[#This Row],[Poin]],$G$5:$G$187,0)</f>
        <v>3</v>
      </c>
    </row>
    <row r="8" spans="1:8" s="61" customFormat="1" ht="30">
      <c r="A8" s="56">
        <v>60</v>
      </c>
      <c r="B8" s="57">
        <v>242070</v>
      </c>
      <c r="C8" s="57" t="s">
        <v>108</v>
      </c>
      <c r="D8" s="57" t="s">
        <v>136</v>
      </c>
      <c r="E8" s="57">
        <v>15</v>
      </c>
      <c r="F8" s="58">
        <v>1</v>
      </c>
      <c r="G8" s="59">
        <f>(Table35[[#This Row],[Benar]]*4)+(Table35[[#This Row],[Salah]]*-1)</f>
        <v>59</v>
      </c>
      <c r="H8" s="60">
        <f>RANK(Table35[[#This Row],[Poin]],$G$5:$G$187,0)</f>
        <v>4</v>
      </c>
    </row>
    <row r="9" spans="1:8" s="61" customFormat="1" ht="30">
      <c r="A9" s="56">
        <v>19</v>
      </c>
      <c r="B9" s="57">
        <v>242007</v>
      </c>
      <c r="C9" s="57" t="s">
        <v>16</v>
      </c>
      <c r="D9" s="57" t="s">
        <v>285</v>
      </c>
      <c r="E9" s="57">
        <v>13</v>
      </c>
      <c r="F9" s="58">
        <v>5</v>
      </c>
      <c r="G9" s="59">
        <v>52</v>
      </c>
      <c r="H9" s="60">
        <f>RANK(Table35[[#This Row],[Poin]],$G$5:$G$187,0)</f>
        <v>5</v>
      </c>
    </row>
    <row r="10" spans="1:8" s="61" customFormat="1" ht="30">
      <c r="A10" s="56">
        <v>87</v>
      </c>
      <c r="B10" s="57">
        <v>242117</v>
      </c>
      <c r="C10" s="57" t="s">
        <v>203</v>
      </c>
      <c r="D10" s="57" t="s">
        <v>136</v>
      </c>
      <c r="E10" s="57">
        <v>13</v>
      </c>
      <c r="F10" s="58">
        <v>4</v>
      </c>
      <c r="G10" s="59">
        <v>52</v>
      </c>
      <c r="H10" s="60">
        <f>RANK(Table35[[#This Row],[Poin]],$G$5:$G$187,0)</f>
        <v>5</v>
      </c>
    </row>
    <row r="11" spans="1:8" s="61" customFormat="1" ht="30">
      <c r="A11" s="56">
        <v>33</v>
      </c>
      <c r="B11" s="57">
        <v>242178</v>
      </c>
      <c r="C11" s="57" t="s">
        <v>302</v>
      </c>
      <c r="D11" s="57" t="s">
        <v>301</v>
      </c>
      <c r="E11" s="57">
        <v>12</v>
      </c>
      <c r="F11" s="58">
        <v>2</v>
      </c>
      <c r="G11" s="59">
        <v>50</v>
      </c>
      <c r="H11" s="60">
        <f>RANK(Table35[[#This Row],[Poin]],$G$5:$G$187,0)</f>
        <v>7</v>
      </c>
    </row>
    <row r="12" spans="1:8" s="61" customFormat="1" ht="30">
      <c r="A12" s="56">
        <v>16</v>
      </c>
      <c r="B12" s="57">
        <v>242170</v>
      </c>
      <c r="C12" s="57" t="s">
        <v>312</v>
      </c>
      <c r="D12" s="57" t="s">
        <v>271</v>
      </c>
      <c r="E12" s="57">
        <v>10</v>
      </c>
      <c r="F12" s="58">
        <v>6</v>
      </c>
      <c r="G12" s="59">
        <v>38</v>
      </c>
      <c r="H12" s="60">
        <f>RANK(Table35[[#This Row],[Poin]],$G$5:$G$187,0)</f>
        <v>8</v>
      </c>
    </row>
    <row r="13" spans="1:8" s="61" customFormat="1" ht="30">
      <c r="A13" s="56">
        <v>173</v>
      </c>
      <c r="B13" s="57">
        <v>242108</v>
      </c>
      <c r="C13" s="57" t="s">
        <v>193</v>
      </c>
      <c r="D13" s="57" t="s">
        <v>191</v>
      </c>
      <c r="E13" s="57">
        <v>10</v>
      </c>
      <c r="F13" s="58">
        <v>6</v>
      </c>
      <c r="G13" s="59">
        <v>38</v>
      </c>
      <c r="H13" s="60">
        <f>RANK(Table35[[#This Row],[Poin]],$G$5:$G$187,0)</f>
        <v>8</v>
      </c>
    </row>
    <row r="14" spans="1:8" s="61" customFormat="1">
      <c r="A14" s="56">
        <v>112</v>
      </c>
      <c r="B14" s="57">
        <v>242076</v>
      </c>
      <c r="C14" s="57" t="s">
        <v>114</v>
      </c>
      <c r="D14" s="57" t="s">
        <v>137</v>
      </c>
      <c r="E14" s="57">
        <v>8</v>
      </c>
      <c r="F14" s="58">
        <v>0</v>
      </c>
      <c r="G14" s="59">
        <v>36</v>
      </c>
      <c r="H14" s="60">
        <f>RANK(Table35[[#This Row],[Poin]],$G$5:$G$187,0)</f>
        <v>10</v>
      </c>
    </row>
    <row r="15" spans="1:8" ht="30">
      <c r="A15" s="35">
        <v>2</v>
      </c>
      <c r="B15" s="34">
        <v>242080</v>
      </c>
      <c r="C15" s="34" t="s">
        <v>118</v>
      </c>
      <c r="D15" s="34" t="s">
        <v>138</v>
      </c>
      <c r="E15" s="36">
        <v>12</v>
      </c>
      <c r="F15" s="37">
        <v>18</v>
      </c>
      <c r="G15" s="44">
        <v>35</v>
      </c>
      <c r="H15" s="46">
        <f>RANK(Table35[[#This Row],[Poin]],$G$5:$G$187,0)</f>
        <v>11</v>
      </c>
    </row>
    <row r="16" spans="1:8">
      <c r="A16" s="35">
        <v>18</v>
      </c>
      <c r="B16" s="34">
        <v>242017</v>
      </c>
      <c r="C16" s="34" t="s">
        <v>33</v>
      </c>
      <c r="D16" s="34" t="s">
        <v>34</v>
      </c>
      <c r="E16" s="36">
        <v>9</v>
      </c>
      <c r="F16" s="37">
        <v>7</v>
      </c>
      <c r="G16" s="44">
        <v>33</v>
      </c>
      <c r="H16" s="46">
        <f>RANK(Table35[[#This Row],[Poin]],$G$5:$G$187,0)</f>
        <v>12</v>
      </c>
    </row>
    <row r="17" spans="1:8">
      <c r="A17" s="33">
        <v>57</v>
      </c>
      <c r="B17" s="40">
        <v>242158</v>
      </c>
      <c r="C17" s="40" t="s">
        <v>257</v>
      </c>
      <c r="D17" s="40" t="s">
        <v>26</v>
      </c>
      <c r="E17" s="38">
        <v>8</v>
      </c>
      <c r="F17" s="39">
        <v>4</v>
      </c>
      <c r="G17" s="44">
        <v>33</v>
      </c>
      <c r="H17" s="47">
        <f>RANK(Table35[[#This Row],[Poin]],$G$5:$G$187,0)</f>
        <v>12</v>
      </c>
    </row>
    <row r="18" spans="1:8">
      <c r="A18" s="35">
        <v>68</v>
      </c>
      <c r="B18" s="40">
        <v>242071</v>
      </c>
      <c r="C18" s="40" t="s">
        <v>109</v>
      </c>
      <c r="D18" s="40" t="s">
        <v>137</v>
      </c>
      <c r="E18" s="38">
        <v>7</v>
      </c>
      <c r="F18" s="39">
        <v>1</v>
      </c>
      <c r="G18" s="44">
        <v>31</v>
      </c>
      <c r="H18" s="47">
        <f>RANK(Table35[[#This Row],[Poin]],$G$5:$G$187,0)</f>
        <v>14</v>
      </c>
    </row>
    <row r="19" spans="1:8">
      <c r="A19" s="35">
        <v>146</v>
      </c>
      <c r="B19" s="40">
        <v>242061</v>
      </c>
      <c r="C19" s="40" t="s">
        <v>99</v>
      </c>
      <c r="D19" s="40" t="s">
        <v>126</v>
      </c>
      <c r="E19" s="38">
        <v>10</v>
      </c>
      <c r="F19" s="39">
        <v>17</v>
      </c>
      <c r="G19" s="44">
        <v>28</v>
      </c>
      <c r="H19" s="47">
        <f>RANK(Table35[[#This Row],[Poin]],$G$5:$G$187,0)</f>
        <v>15</v>
      </c>
    </row>
    <row r="20" spans="1:8" ht="30">
      <c r="A20" s="35">
        <v>10</v>
      </c>
      <c r="B20" s="34">
        <v>242079</v>
      </c>
      <c r="C20" s="34" t="s">
        <v>117</v>
      </c>
      <c r="D20" s="34" t="s">
        <v>138</v>
      </c>
      <c r="E20" s="36">
        <v>9</v>
      </c>
      <c r="F20" s="37">
        <v>14</v>
      </c>
      <c r="G20" s="44">
        <v>27</v>
      </c>
      <c r="H20" s="46">
        <f>RANK(Table35[[#This Row],[Poin]],$G$5:$G$187,0)</f>
        <v>16</v>
      </c>
    </row>
    <row r="21" spans="1:8" ht="30">
      <c r="A21" s="35">
        <v>88</v>
      </c>
      <c r="B21" s="40">
        <v>242171</v>
      </c>
      <c r="C21" s="40" t="s">
        <v>272</v>
      </c>
      <c r="D21" s="40" t="s">
        <v>271</v>
      </c>
      <c r="E21" s="38">
        <v>6</v>
      </c>
      <c r="F21" s="39">
        <v>1</v>
      </c>
      <c r="G21" s="44">
        <v>27</v>
      </c>
      <c r="H21" s="47">
        <f>RANK(Table35[[#This Row],[Poin]],$G$5:$G$187,0)</f>
        <v>16</v>
      </c>
    </row>
    <row r="22" spans="1:8">
      <c r="A22" s="33">
        <v>107</v>
      </c>
      <c r="B22" s="40">
        <v>242072</v>
      </c>
      <c r="C22" s="40" t="s">
        <v>110</v>
      </c>
      <c r="D22" s="40" t="s">
        <v>137</v>
      </c>
      <c r="E22" s="38">
        <v>6</v>
      </c>
      <c r="F22" s="39">
        <v>1</v>
      </c>
      <c r="G22" s="44">
        <v>27</v>
      </c>
      <c r="H22" s="47">
        <f>RANK(Table35[[#This Row],[Poin]],$G$5:$G$187,0)</f>
        <v>16</v>
      </c>
    </row>
    <row r="23" spans="1:8">
      <c r="A23" s="33">
        <v>23</v>
      </c>
      <c r="B23" s="34">
        <v>242113</v>
      </c>
      <c r="C23" s="34" t="s">
        <v>199</v>
      </c>
      <c r="D23" s="34" t="s">
        <v>195</v>
      </c>
      <c r="E23" s="38">
        <v>11</v>
      </c>
      <c r="F23" s="39">
        <v>18</v>
      </c>
      <c r="G23" s="44">
        <f>(Table35[[#This Row],[Benar]]*4)+(Table35[[#This Row],[Salah]]*-1)</f>
        <v>26</v>
      </c>
      <c r="H23" s="47">
        <f>RANK(Table35[[#This Row],[Poin]],$G$5:$G$187,0)</f>
        <v>19</v>
      </c>
    </row>
    <row r="24" spans="1:8" ht="30">
      <c r="A24" s="33">
        <v>133</v>
      </c>
      <c r="B24" s="40">
        <v>242098</v>
      </c>
      <c r="C24" s="40" t="s">
        <v>180</v>
      </c>
      <c r="D24" s="40" t="s">
        <v>171</v>
      </c>
      <c r="E24" s="38">
        <v>10</v>
      </c>
      <c r="F24" s="39">
        <v>19</v>
      </c>
      <c r="G24" s="44">
        <v>26</v>
      </c>
      <c r="H24" s="47">
        <f>RANK(Table35[[#This Row],[Poin]],$G$5:$G$187,0)</f>
        <v>19</v>
      </c>
    </row>
    <row r="25" spans="1:8">
      <c r="A25" s="35">
        <v>84</v>
      </c>
      <c r="B25" s="40">
        <v>242081</v>
      </c>
      <c r="C25" s="40" t="s">
        <v>119</v>
      </c>
      <c r="D25" s="40" t="s">
        <v>28</v>
      </c>
      <c r="E25" s="38">
        <v>6</v>
      </c>
      <c r="F25" s="39">
        <v>3</v>
      </c>
      <c r="G25" s="44">
        <v>25</v>
      </c>
      <c r="H25" s="47">
        <f>RANK(Table35[[#This Row],[Poin]],$G$5:$G$187,0)</f>
        <v>21</v>
      </c>
    </row>
    <row r="26" spans="1:8">
      <c r="A26" s="33">
        <v>135</v>
      </c>
      <c r="B26" s="40">
        <v>242054</v>
      </c>
      <c r="C26" s="40" t="s">
        <v>92</v>
      </c>
      <c r="D26" s="40" t="s">
        <v>131</v>
      </c>
      <c r="E26" s="38">
        <v>11</v>
      </c>
      <c r="F26" s="39">
        <v>19</v>
      </c>
      <c r="G26" s="44">
        <f>(Table35[[#This Row],[Benar]]*4)+(Table35[[#This Row],[Salah]]*-1)</f>
        <v>25</v>
      </c>
      <c r="H26" s="47">
        <f>RANK(Table35[[#This Row],[Poin]],$G$5:$G$187,0)</f>
        <v>21</v>
      </c>
    </row>
    <row r="27" spans="1:8" ht="30">
      <c r="A27" s="35">
        <v>26</v>
      </c>
      <c r="B27" s="34">
        <v>242088</v>
      </c>
      <c r="C27" s="34" t="s">
        <v>162</v>
      </c>
      <c r="D27" s="34" t="s">
        <v>159</v>
      </c>
      <c r="E27" s="38">
        <v>9</v>
      </c>
      <c r="F27" s="39">
        <v>17</v>
      </c>
      <c r="G27" s="44">
        <v>24</v>
      </c>
      <c r="H27" s="47">
        <f>RANK(Table35[[#This Row],[Poin]],$G$5:$G$187,0)</f>
        <v>23</v>
      </c>
    </row>
    <row r="28" spans="1:8">
      <c r="A28" s="35">
        <v>78</v>
      </c>
      <c r="B28" s="40">
        <v>242050</v>
      </c>
      <c r="C28" s="40" t="s">
        <v>88</v>
      </c>
      <c r="D28" s="40" t="s">
        <v>125</v>
      </c>
      <c r="E28" s="38">
        <v>8</v>
      </c>
      <c r="F28" s="39">
        <v>12</v>
      </c>
      <c r="G28" s="44">
        <v>24</v>
      </c>
      <c r="H28" s="47">
        <f>RANK(Table35[[#This Row],[Poin]],$G$5:$G$187,0)</f>
        <v>23</v>
      </c>
    </row>
    <row r="29" spans="1:8">
      <c r="A29" s="35">
        <v>98</v>
      </c>
      <c r="B29" s="40">
        <v>242077</v>
      </c>
      <c r="C29" s="40" t="s">
        <v>115</v>
      </c>
      <c r="D29" s="40" t="s">
        <v>137</v>
      </c>
      <c r="E29" s="38">
        <v>5</v>
      </c>
      <c r="F29" s="39">
        <v>0</v>
      </c>
      <c r="G29" s="44">
        <v>24</v>
      </c>
      <c r="H29" s="47">
        <f>RANK(Table35[[#This Row],[Poin]],$G$5:$G$187,0)</f>
        <v>23</v>
      </c>
    </row>
    <row r="30" spans="1:8">
      <c r="A30" s="33">
        <v>59</v>
      </c>
      <c r="B30" s="40">
        <v>242075</v>
      </c>
      <c r="C30" s="40" t="s">
        <v>113</v>
      </c>
      <c r="D30" s="40" t="s">
        <v>137</v>
      </c>
      <c r="E30" s="38">
        <v>5</v>
      </c>
      <c r="F30" s="39">
        <v>1</v>
      </c>
      <c r="G30" s="44">
        <v>23</v>
      </c>
      <c r="H30" s="47">
        <f>RANK(Table35[[#This Row],[Poin]],$G$5:$G$187,0)</f>
        <v>26</v>
      </c>
    </row>
    <row r="31" spans="1:8" ht="30">
      <c r="A31" s="35">
        <v>82</v>
      </c>
      <c r="B31" s="40">
        <v>242100</v>
      </c>
      <c r="C31" s="40" t="s">
        <v>182</v>
      </c>
      <c r="D31" s="40" t="s">
        <v>171</v>
      </c>
      <c r="E31" s="38">
        <v>7</v>
      </c>
      <c r="F31" s="39">
        <v>9</v>
      </c>
      <c r="G31" s="44">
        <v>23</v>
      </c>
      <c r="H31" s="47">
        <f>RANK(Table35[[#This Row],[Poin]],$G$5:$G$187,0)</f>
        <v>26</v>
      </c>
    </row>
    <row r="32" spans="1:8">
      <c r="A32" s="35">
        <v>6</v>
      </c>
      <c r="B32" s="34">
        <v>242049</v>
      </c>
      <c r="C32" s="34" t="s">
        <v>87</v>
      </c>
      <c r="D32" s="34" t="s">
        <v>125</v>
      </c>
      <c r="E32" s="36">
        <v>7</v>
      </c>
      <c r="F32" s="37">
        <v>10</v>
      </c>
      <c r="G32" s="44">
        <v>22</v>
      </c>
      <c r="H32" s="46">
        <f>RANK(Table35[[#This Row],[Poin]],$G$5:$G$187,0)</f>
        <v>28</v>
      </c>
    </row>
    <row r="33" spans="1:8" ht="30">
      <c r="A33" s="33">
        <v>95</v>
      </c>
      <c r="B33" s="40">
        <v>242103</v>
      </c>
      <c r="C33" s="40" t="s">
        <v>186</v>
      </c>
      <c r="D33" s="40" t="s">
        <v>171</v>
      </c>
      <c r="E33" s="38">
        <v>6</v>
      </c>
      <c r="F33" s="39">
        <v>6</v>
      </c>
      <c r="G33" s="44">
        <v>22</v>
      </c>
      <c r="H33" s="47">
        <f>RANK(Table35[[#This Row],[Poin]],$G$5:$G$187,0)</f>
        <v>28</v>
      </c>
    </row>
    <row r="34" spans="1:8">
      <c r="A34" s="33">
        <v>151</v>
      </c>
      <c r="B34" s="40">
        <v>242078</v>
      </c>
      <c r="C34" s="40" t="s">
        <v>116</v>
      </c>
      <c r="D34" s="40" t="s">
        <v>137</v>
      </c>
      <c r="E34" s="38">
        <v>6</v>
      </c>
      <c r="F34" s="39">
        <v>7</v>
      </c>
      <c r="G34" s="44">
        <v>21</v>
      </c>
      <c r="H34" s="47">
        <f>RANK(Table35[[#This Row],[Poin]],$G$5:$G$187,0)</f>
        <v>30</v>
      </c>
    </row>
    <row r="35" spans="1:8" ht="30">
      <c r="A35" s="33">
        <v>7</v>
      </c>
      <c r="B35" s="34">
        <v>242073</v>
      </c>
      <c r="C35" s="34" t="s">
        <v>111</v>
      </c>
      <c r="D35" s="34" t="s">
        <v>137</v>
      </c>
      <c r="E35" s="36">
        <v>4</v>
      </c>
      <c r="F35" s="37">
        <v>0</v>
      </c>
      <c r="G35" s="44">
        <v>20</v>
      </c>
      <c r="H35" s="46">
        <f>RANK(Table35[[#This Row],[Poin]],$G$5:$G$187,0)</f>
        <v>31</v>
      </c>
    </row>
    <row r="36" spans="1:8">
      <c r="A36" s="35">
        <v>14</v>
      </c>
      <c r="B36" s="34">
        <v>242040</v>
      </c>
      <c r="C36" s="34" t="s">
        <v>78</v>
      </c>
      <c r="D36" s="34" t="s">
        <v>126</v>
      </c>
      <c r="E36" s="36">
        <v>10</v>
      </c>
      <c r="F36" s="37">
        <v>20</v>
      </c>
      <c r="G36" s="44">
        <f>(Table35[[#This Row],[Benar]]*4)+(Table35[[#This Row],[Salah]]*-1)</f>
        <v>20</v>
      </c>
      <c r="H36" s="46">
        <f>RANK(Table35[[#This Row],[Poin]],$G$5:$G$187,0)</f>
        <v>31</v>
      </c>
    </row>
    <row r="37" spans="1:8">
      <c r="A37" s="33">
        <v>83</v>
      </c>
      <c r="B37" s="40">
        <v>242047</v>
      </c>
      <c r="C37" s="40" t="s">
        <v>85</v>
      </c>
      <c r="D37" s="40" t="s">
        <v>129</v>
      </c>
      <c r="E37" s="38">
        <v>6</v>
      </c>
      <c r="F37" s="39">
        <v>8</v>
      </c>
      <c r="G37" s="44">
        <v>20</v>
      </c>
      <c r="H37" s="47">
        <f>RANK(Table35[[#This Row],[Poin]],$G$5:$G$187,0)</f>
        <v>31</v>
      </c>
    </row>
    <row r="38" spans="1:8" ht="30">
      <c r="A38" s="35">
        <v>104</v>
      </c>
      <c r="B38" s="40">
        <v>242055</v>
      </c>
      <c r="C38" s="40" t="s">
        <v>93</v>
      </c>
      <c r="D38" s="40" t="s">
        <v>132</v>
      </c>
      <c r="E38" s="38">
        <v>8</v>
      </c>
      <c r="F38" s="39">
        <v>12</v>
      </c>
      <c r="G38" s="44">
        <f>(Table35[[#This Row],[Benar]]*4)+(Table35[[#This Row],[Salah]]*-1)</f>
        <v>20</v>
      </c>
      <c r="H38" s="47">
        <f>RANK(Table35[[#This Row],[Poin]],$G$5:$G$187,0)</f>
        <v>31</v>
      </c>
    </row>
    <row r="39" spans="1:8">
      <c r="A39" s="33">
        <v>125</v>
      </c>
      <c r="B39" s="40">
        <v>242144</v>
      </c>
      <c r="C39" s="40" t="s">
        <v>240</v>
      </c>
      <c r="D39" s="40" t="s">
        <v>237</v>
      </c>
      <c r="E39" s="38">
        <v>6</v>
      </c>
      <c r="F39" s="39">
        <v>8</v>
      </c>
      <c r="G39" s="44">
        <v>20</v>
      </c>
      <c r="H39" s="47">
        <f>RANK(Table35[[#This Row],[Poin]],$G$5:$G$187,0)</f>
        <v>31</v>
      </c>
    </row>
    <row r="40" spans="1:8">
      <c r="A40" s="33">
        <v>127</v>
      </c>
      <c r="B40" s="40">
        <v>242016</v>
      </c>
      <c r="C40" s="40" t="s">
        <v>31</v>
      </c>
      <c r="D40" s="40" t="s">
        <v>32</v>
      </c>
      <c r="E40" s="38">
        <v>10</v>
      </c>
      <c r="F40" s="39">
        <v>20</v>
      </c>
      <c r="G40" s="44">
        <f>(Table35[[#This Row],[Benar]]*4)+(Table35[[#This Row],[Salah]]*-1)</f>
        <v>20</v>
      </c>
      <c r="H40" s="47">
        <f>RANK(Table35[[#This Row],[Poin]],$G$5:$G$187,0)</f>
        <v>31</v>
      </c>
    </row>
    <row r="41" spans="1:8" ht="30">
      <c r="A41" s="35">
        <v>138</v>
      </c>
      <c r="B41" s="40">
        <v>242112</v>
      </c>
      <c r="C41" s="40" t="s">
        <v>198</v>
      </c>
      <c r="D41" s="40" t="s">
        <v>195</v>
      </c>
      <c r="E41" s="38">
        <v>9</v>
      </c>
      <c r="F41" s="39">
        <v>21</v>
      </c>
      <c r="G41" s="44">
        <v>20</v>
      </c>
      <c r="H41" s="47">
        <f>RANK(Table35[[#This Row],[Poin]],$G$5:$G$187,0)</f>
        <v>31</v>
      </c>
    </row>
    <row r="42" spans="1:8">
      <c r="A42" s="33">
        <v>155</v>
      </c>
      <c r="B42" s="40">
        <v>242134</v>
      </c>
      <c r="C42" s="40" t="s">
        <v>280</v>
      </c>
      <c r="D42" s="40" t="s">
        <v>34</v>
      </c>
      <c r="E42" s="38">
        <v>5</v>
      </c>
      <c r="F42" s="39">
        <v>4</v>
      </c>
      <c r="G42" s="44">
        <v>20</v>
      </c>
      <c r="H42" s="47">
        <f>RANK(Table35[[#This Row],[Poin]],$G$5:$G$187,0)</f>
        <v>31</v>
      </c>
    </row>
    <row r="43" spans="1:8" ht="30">
      <c r="A43" s="35">
        <v>160</v>
      </c>
      <c r="B43" s="40">
        <v>242044</v>
      </c>
      <c r="C43" s="40" t="s">
        <v>82</v>
      </c>
      <c r="D43" s="40" t="s">
        <v>289</v>
      </c>
      <c r="E43" s="38">
        <v>10</v>
      </c>
      <c r="F43" s="39">
        <v>20</v>
      </c>
      <c r="G43" s="44">
        <f>(Table35[[#This Row],[Benar]]*4)+(Table35[[#This Row],[Salah]]*-1)</f>
        <v>20</v>
      </c>
      <c r="H43" s="47">
        <f>RANK(Table35[[#This Row],[Poin]],$G$5:$G$187,0)</f>
        <v>31</v>
      </c>
    </row>
    <row r="44" spans="1:8">
      <c r="A44" s="35">
        <v>172</v>
      </c>
      <c r="B44" s="40">
        <v>242029</v>
      </c>
      <c r="C44" s="40" t="s">
        <v>67</v>
      </c>
      <c r="D44" s="40" t="s">
        <v>60</v>
      </c>
      <c r="E44" s="38">
        <v>7</v>
      </c>
      <c r="F44" s="39">
        <v>12</v>
      </c>
      <c r="G44" s="44">
        <v>20</v>
      </c>
      <c r="H44" s="47">
        <f>RANK(Table35[[#This Row],[Poin]],$G$5:$G$187,0)</f>
        <v>31</v>
      </c>
    </row>
    <row r="45" spans="1:8" ht="30">
      <c r="A45" s="35">
        <v>180</v>
      </c>
      <c r="B45" s="40">
        <v>242180</v>
      </c>
      <c r="C45" s="40" t="s">
        <v>306</v>
      </c>
      <c r="D45" s="40" t="s">
        <v>7</v>
      </c>
      <c r="E45" s="38">
        <v>6</v>
      </c>
      <c r="F45" s="39">
        <v>8</v>
      </c>
      <c r="G45" s="44">
        <v>20</v>
      </c>
      <c r="H45" s="47">
        <f>RANK(Table35[[#This Row],[Poin]],$G$5:$G$187,0)</f>
        <v>31</v>
      </c>
    </row>
    <row r="46" spans="1:8">
      <c r="A46" s="33">
        <v>111</v>
      </c>
      <c r="B46" s="40">
        <v>242089</v>
      </c>
      <c r="C46" s="40" t="s">
        <v>167</v>
      </c>
      <c r="D46" s="40" t="s">
        <v>168</v>
      </c>
      <c r="E46" s="38">
        <v>5</v>
      </c>
      <c r="F46" s="39">
        <v>5</v>
      </c>
      <c r="G46" s="44">
        <v>19</v>
      </c>
      <c r="H46" s="47">
        <f>RANK(Table35[[#This Row],[Poin]],$G$5:$G$187,0)</f>
        <v>42</v>
      </c>
    </row>
    <row r="47" spans="1:8">
      <c r="A47" s="35">
        <v>128</v>
      </c>
      <c r="B47" s="40">
        <v>242163</v>
      </c>
      <c r="C47" s="40" t="s">
        <v>263</v>
      </c>
      <c r="D47" s="40" t="s">
        <v>260</v>
      </c>
      <c r="E47" s="38">
        <v>6</v>
      </c>
      <c r="F47" s="39">
        <v>9</v>
      </c>
      <c r="G47" s="44">
        <v>19</v>
      </c>
      <c r="H47" s="47">
        <f>RANK(Table35[[#This Row],[Poin]],$G$5:$G$187,0)</f>
        <v>42</v>
      </c>
    </row>
    <row r="48" spans="1:8">
      <c r="A48" s="33">
        <v>5</v>
      </c>
      <c r="B48" s="34">
        <v>242146</v>
      </c>
      <c r="C48" s="34" t="s">
        <v>242</v>
      </c>
      <c r="D48" s="34" t="s">
        <v>243</v>
      </c>
      <c r="E48" s="36">
        <v>4</v>
      </c>
      <c r="F48" s="37">
        <v>2</v>
      </c>
      <c r="G48" s="44">
        <v>18</v>
      </c>
      <c r="H48" s="46">
        <f>RANK(Table35[[#This Row],[Poin]],$G$5:$G$187,0)</f>
        <v>44</v>
      </c>
    </row>
    <row r="49" spans="1:8">
      <c r="A49" s="35">
        <v>52</v>
      </c>
      <c r="B49" s="40">
        <v>242164</v>
      </c>
      <c r="C49" s="40" t="s">
        <v>264</v>
      </c>
      <c r="D49" s="40" t="s">
        <v>260</v>
      </c>
      <c r="E49" s="38">
        <v>6</v>
      </c>
      <c r="F49" s="39">
        <v>10</v>
      </c>
      <c r="G49" s="44">
        <v>18</v>
      </c>
      <c r="H49" s="47">
        <f>RANK(Table35[[#This Row],[Poin]],$G$5:$G$187,0)</f>
        <v>44</v>
      </c>
    </row>
    <row r="50" spans="1:8">
      <c r="A50" s="33">
        <v>165</v>
      </c>
      <c r="B50" s="40">
        <v>242141</v>
      </c>
      <c r="C50" s="40" t="s">
        <v>236</v>
      </c>
      <c r="D50" s="40" t="s">
        <v>237</v>
      </c>
      <c r="E50" s="38">
        <v>6</v>
      </c>
      <c r="F50" s="39">
        <v>11</v>
      </c>
      <c r="G50" s="44">
        <v>18</v>
      </c>
      <c r="H50" s="47">
        <f>RANK(Table35[[#This Row],[Poin]],$G$5:$G$187,0)</f>
        <v>44</v>
      </c>
    </row>
    <row r="51" spans="1:8" ht="30">
      <c r="A51" s="33">
        <v>69</v>
      </c>
      <c r="B51" s="40">
        <v>242090</v>
      </c>
      <c r="C51" s="40" t="s">
        <v>170</v>
      </c>
      <c r="D51" s="40" t="s">
        <v>171</v>
      </c>
      <c r="E51" s="38">
        <v>8</v>
      </c>
      <c r="F51" s="39">
        <v>20</v>
      </c>
      <c r="G51" s="44">
        <v>17</v>
      </c>
      <c r="H51" s="47">
        <f>RANK(Table35[[#This Row],[Poin]],$G$5:$G$187,0)</f>
        <v>47</v>
      </c>
    </row>
    <row r="52" spans="1:8">
      <c r="A52" s="35">
        <v>102</v>
      </c>
      <c r="B52" s="40">
        <v>242159</v>
      </c>
      <c r="C52" s="40" t="s">
        <v>258</v>
      </c>
      <c r="D52" s="40" t="s">
        <v>26</v>
      </c>
      <c r="E52" s="38">
        <v>4</v>
      </c>
      <c r="F52" s="39">
        <v>3</v>
      </c>
      <c r="G52" s="44">
        <v>17</v>
      </c>
      <c r="H52" s="47">
        <f>RANK(Table35[[#This Row],[Poin]],$G$5:$G$187,0)</f>
        <v>47</v>
      </c>
    </row>
    <row r="53" spans="1:8" ht="30">
      <c r="A53" s="33">
        <v>119</v>
      </c>
      <c r="B53" s="40">
        <v>242065</v>
      </c>
      <c r="C53" s="40" t="s">
        <v>103</v>
      </c>
      <c r="D53" s="40" t="s">
        <v>134</v>
      </c>
      <c r="E53" s="38">
        <v>7</v>
      </c>
      <c r="F53" s="39">
        <v>11</v>
      </c>
      <c r="G53" s="44">
        <f>(Table35[[#This Row],[Benar]]*4)+(Table35[[#This Row],[Salah]]*-1)</f>
        <v>17</v>
      </c>
      <c r="H53" s="47">
        <f>RANK(Table35[[#This Row],[Poin]],$G$5:$G$187,0)</f>
        <v>47</v>
      </c>
    </row>
    <row r="54" spans="1:8" ht="30">
      <c r="A54" s="33">
        <v>147</v>
      </c>
      <c r="B54" s="40">
        <v>242118</v>
      </c>
      <c r="C54" s="40" t="s">
        <v>204</v>
      </c>
      <c r="D54" s="40" t="s">
        <v>136</v>
      </c>
      <c r="E54" s="38">
        <v>4</v>
      </c>
      <c r="F54" s="39">
        <v>3</v>
      </c>
      <c r="G54" s="44">
        <v>17</v>
      </c>
      <c r="H54" s="47">
        <f>RANK(Table35[[#This Row],[Poin]],$G$5:$G$187,0)</f>
        <v>47</v>
      </c>
    </row>
    <row r="55" spans="1:8">
      <c r="A55" s="35">
        <v>148</v>
      </c>
      <c r="B55" s="40">
        <v>242063</v>
      </c>
      <c r="C55" s="40" t="s">
        <v>101</v>
      </c>
      <c r="D55" s="40" t="s">
        <v>133</v>
      </c>
      <c r="E55" s="38">
        <v>6</v>
      </c>
      <c r="F55" s="39">
        <v>11</v>
      </c>
      <c r="G55" s="44">
        <v>17</v>
      </c>
      <c r="H55" s="47">
        <f>RANK(Table35[[#This Row],[Poin]],$G$5:$G$187,0)</f>
        <v>47</v>
      </c>
    </row>
    <row r="56" spans="1:8" ht="30">
      <c r="A56" s="35">
        <v>36</v>
      </c>
      <c r="B56" s="40">
        <v>242097</v>
      </c>
      <c r="C56" s="40" t="s">
        <v>179</v>
      </c>
      <c r="D56" s="40" t="s">
        <v>171</v>
      </c>
      <c r="E56" s="38">
        <v>8</v>
      </c>
      <c r="F56" s="39">
        <v>21</v>
      </c>
      <c r="G56" s="44">
        <v>16</v>
      </c>
      <c r="H56" s="47">
        <f>RANK(Table35[[#This Row],[Poin]],$G$5:$G$187,0)</f>
        <v>52</v>
      </c>
    </row>
    <row r="57" spans="1:8">
      <c r="A57" s="35">
        <v>58</v>
      </c>
      <c r="B57" s="40">
        <v>242082</v>
      </c>
      <c r="C57" s="40" t="s">
        <v>120</v>
      </c>
      <c r="D57" s="40" t="s">
        <v>139</v>
      </c>
      <c r="E57" s="38">
        <v>7</v>
      </c>
      <c r="F57" s="39">
        <v>17</v>
      </c>
      <c r="G57" s="44">
        <v>16</v>
      </c>
      <c r="H57" s="47">
        <f>RANK(Table35[[#This Row],[Poin]],$G$5:$G$187,0)</f>
        <v>52</v>
      </c>
    </row>
    <row r="58" spans="1:8" ht="30">
      <c r="A58" s="33">
        <v>93</v>
      </c>
      <c r="B58" s="40">
        <v>242006</v>
      </c>
      <c r="C58" s="40" t="s">
        <v>14</v>
      </c>
      <c r="D58" s="40" t="s">
        <v>15</v>
      </c>
      <c r="E58" s="38">
        <v>5</v>
      </c>
      <c r="F58" s="39">
        <v>9</v>
      </c>
      <c r="G58" s="44">
        <v>16</v>
      </c>
      <c r="H58" s="47">
        <f>RANK(Table35[[#This Row],[Poin]],$G$5:$G$187,0)</f>
        <v>52</v>
      </c>
    </row>
    <row r="59" spans="1:8">
      <c r="A59" s="35">
        <v>150</v>
      </c>
      <c r="B59" s="40">
        <v>242010</v>
      </c>
      <c r="C59" s="40" t="s">
        <v>20</v>
      </c>
      <c r="D59" s="40" t="s">
        <v>21</v>
      </c>
      <c r="E59" s="38">
        <v>4</v>
      </c>
      <c r="F59" s="39">
        <v>4</v>
      </c>
      <c r="G59" s="44">
        <v>16</v>
      </c>
      <c r="H59" s="47">
        <f>RANK(Table35[[#This Row],[Poin]],$G$5:$G$187,0)</f>
        <v>52</v>
      </c>
    </row>
    <row r="60" spans="1:8">
      <c r="A60" s="33">
        <v>41</v>
      </c>
      <c r="B60" s="40">
        <v>242064</v>
      </c>
      <c r="C60" s="40" t="s">
        <v>102</v>
      </c>
      <c r="D60" s="40" t="s">
        <v>134</v>
      </c>
      <c r="E60" s="38">
        <v>8</v>
      </c>
      <c r="F60" s="39">
        <v>17</v>
      </c>
      <c r="G60" s="44">
        <f>(Table35[[#This Row],[Benar]]*4)+(Table35[[#This Row],[Salah]]*-1)</f>
        <v>15</v>
      </c>
      <c r="H60" s="47">
        <f>RANK(Table35[[#This Row],[Poin]],$G$5:$G$187,0)</f>
        <v>56</v>
      </c>
    </row>
    <row r="61" spans="1:8" ht="30">
      <c r="A61" s="35">
        <v>56</v>
      </c>
      <c r="B61" s="40">
        <v>242172</v>
      </c>
      <c r="C61" s="40" t="s">
        <v>275</v>
      </c>
      <c r="D61" s="40" t="s">
        <v>28</v>
      </c>
      <c r="E61" s="38">
        <v>4</v>
      </c>
      <c r="F61" s="39">
        <v>5</v>
      </c>
      <c r="G61" s="44">
        <v>15</v>
      </c>
      <c r="H61" s="47">
        <f>RANK(Table35[[#This Row],[Poin]],$G$5:$G$187,0)</f>
        <v>56</v>
      </c>
    </row>
    <row r="62" spans="1:8">
      <c r="A62" s="33">
        <v>73</v>
      </c>
      <c r="B62" s="40">
        <v>242053</v>
      </c>
      <c r="C62" s="40" t="s">
        <v>91</v>
      </c>
      <c r="D62" s="40" t="s">
        <v>131</v>
      </c>
      <c r="E62" s="38">
        <v>7</v>
      </c>
      <c r="F62" s="39">
        <v>18</v>
      </c>
      <c r="G62" s="44">
        <v>15</v>
      </c>
      <c r="H62" s="47">
        <f>RANK(Table35[[#This Row],[Poin]],$G$5:$G$187,0)</f>
        <v>56</v>
      </c>
    </row>
    <row r="63" spans="1:8">
      <c r="A63" s="35">
        <v>74</v>
      </c>
      <c r="B63" s="40">
        <v>242014</v>
      </c>
      <c r="C63" s="40" t="s">
        <v>27</v>
      </c>
      <c r="D63" s="40" t="s">
        <v>28</v>
      </c>
      <c r="E63" s="38">
        <v>5</v>
      </c>
      <c r="F63" s="39">
        <v>9</v>
      </c>
      <c r="G63" s="44">
        <v>15</v>
      </c>
      <c r="H63" s="47">
        <f>RANK(Table35[[#This Row],[Poin]],$G$5:$G$187,0)</f>
        <v>56</v>
      </c>
    </row>
    <row r="64" spans="1:8" ht="30">
      <c r="A64" s="33">
        <v>99</v>
      </c>
      <c r="B64" s="40">
        <v>242152</v>
      </c>
      <c r="C64" s="40" t="s">
        <v>250</v>
      </c>
      <c r="D64" s="40" t="s">
        <v>251</v>
      </c>
      <c r="E64" s="38">
        <v>8</v>
      </c>
      <c r="F64" s="39">
        <v>22</v>
      </c>
      <c r="G64" s="44">
        <v>15</v>
      </c>
      <c r="H64" s="47">
        <f>RANK(Table35[[#This Row],[Poin]],$G$5:$G$187,0)</f>
        <v>56</v>
      </c>
    </row>
    <row r="65" spans="1:8" ht="30">
      <c r="A65" s="33">
        <v>113</v>
      </c>
      <c r="B65" s="40">
        <v>242033</v>
      </c>
      <c r="C65" s="40" t="s">
        <v>71</v>
      </c>
      <c r="D65" s="40" t="s">
        <v>124</v>
      </c>
      <c r="E65" s="38">
        <v>9</v>
      </c>
      <c r="F65" s="39">
        <v>21</v>
      </c>
      <c r="G65" s="44">
        <f>(Table35[[#This Row],[Benar]]*4)+(Table35[[#This Row],[Salah]]*-1)</f>
        <v>15</v>
      </c>
      <c r="H65" s="47">
        <f>RANK(Table35[[#This Row],[Poin]],$G$5:$G$187,0)</f>
        <v>56</v>
      </c>
    </row>
    <row r="66" spans="1:8">
      <c r="A66" s="33">
        <v>123</v>
      </c>
      <c r="B66" s="40">
        <v>242162</v>
      </c>
      <c r="C66" s="40" t="s">
        <v>262</v>
      </c>
      <c r="D66" s="40" t="s">
        <v>260</v>
      </c>
      <c r="E66" s="38">
        <v>4</v>
      </c>
      <c r="F66" s="39">
        <v>5</v>
      </c>
      <c r="G66" s="44">
        <v>15</v>
      </c>
      <c r="H66" s="47">
        <f>RANK(Table35[[#This Row],[Poin]],$G$5:$G$187,0)</f>
        <v>56</v>
      </c>
    </row>
    <row r="67" spans="1:8">
      <c r="A67" s="33">
        <v>159</v>
      </c>
      <c r="B67" s="40">
        <v>242122</v>
      </c>
      <c r="C67" s="40" t="s">
        <v>209</v>
      </c>
      <c r="D67" s="40" t="s">
        <v>213</v>
      </c>
      <c r="E67" s="38">
        <v>8</v>
      </c>
      <c r="F67" s="39">
        <v>22</v>
      </c>
      <c r="G67" s="44">
        <v>15</v>
      </c>
      <c r="H67" s="47">
        <f>RANK(Table35[[#This Row],[Poin]],$G$5:$G$187,0)</f>
        <v>56</v>
      </c>
    </row>
    <row r="68" spans="1:8" ht="30">
      <c r="A68" s="33">
        <v>163</v>
      </c>
      <c r="B68" s="40">
        <v>242127</v>
      </c>
      <c r="C68" s="40" t="s">
        <v>219</v>
      </c>
      <c r="D68" s="40" t="s">
        <v>220</v>
      </c>
      <c r="E68" s="38">
        <v>8</v>
      </c>
      <c r="F68" s="39">
        <v>22</v>
      </c>
      <c r="G68" s="44">
        <v>15</v>
      </c>
      <c r="H68" s="47">
        <f>RANK(Table35[[#This Row],[Poin]],$G$5:$G$187,0)</f>
        <v>56</v>
      </c>
    </row>
    <row r="69" spans="1:8" ht="30">
      <c r="A69" s="35">
        <v>164</v>
      </c>
      <c r="B69" s="40">
        <v>242125</v>
      </c>
      <c r="C69" s="40" t="s">
        <v>212</v>
      </c>
      <c r="D69" s="40" t="s">
        <v>215</v>
      </c>
      <c r="E69" s="38">
        <v>9</v>
      </c>
      <c r="F69" s="39">
        <v>21</v>
      </c>
      <c r="G69" s="44">
        <f>(Table35[[#This Row],[Benar]]*4)+(Table35[[#This Row],[Salah]]*-1)</f>
        <v>15</v>
      </c>
      <c r="H69" s="47">
        <f>RANK(Table35[[#This Row],[Poin]],$G$5:$G$187,0)</f>
        <v>56</v>
      </c>
    </row>
    <row r="70" spans="1:8" ht="30">
      <c r="A70" s="35">
        <v>178</v>
      </c>
      <c r="B70" s="40">
        <v>242173</v>
      </c>
      <c r="C70" s="40" t="s">
        <v>303</v>
      </c>
      <c r="D70" s="40" t="s">
        <v>304</v>
      </c>
      <c r="E70" s="38">
        <v>5</v>
      </c>
      <c r="F70" s="39">
        <v>9</v>
      </c>
      <c r="G70" s="44">
        <v>15</v>
      </c>
      <c r="H70" s="47">
        <f>RANK(Table35[[#This Row],[Poin]],$G$5:$G$187,0)</f>
        <v>56</v>
      </c>
    </row>
    <row r="71" spans="1:8">
      <c r="A71" s="33">
        <v>179</v>
      </c>
      <c r="B71" s="40">
        <v>242179</v>
      </c>
      <c r="C71" s="40" t="s">
        <v>305</v>
      </c>
      <c r="D71" s="40" t="s">
        <v>26</v>
      </c>
      <c r="E71" s="38">
        <v>5</v>
      </c>
      <c r="F71" s="39">
        <v>9</v>
      </c>
      <c r="G71" s="44">
        <v>15</v>
      </c>
      <c r="H71" s="47">
        <f>RANK(Table35[[#This Row],[Poin]],$G$5:$G$187,0)</f>
        <v>56</v>
      </c>
    </row>
    <row r="72" spans="1:8">
      <c r="A72" s="33">
        <v>183</v>
      </c>
      <c r="B72" s="40">
        <v>242183</v>
      </c>
      <c r="C72" s="40" t="s">
        <v>311</v>
      </c>
      <c r="D72" s="40" t="s">
        <v>28</v>
      </c>
      <c r="E72" s="38">
        <v>4</v>
      </c>
      <c r="F72" s="39">
        <v>5</v>
      </c>
      <c r="G72" s="44">
        <v>15</v>
      </c>
      <c r="H72" s="47">
        <f>RANK(Table35[[#This Row],[Poin]],$G$5:$G$187,0)</f>
        <v>56</v>
      </c>
    </row>
    <row r="73" spans="1:8" ht="30">
      <c r="A73" s="33">
        <v>17</v>
      </c>
      <c r="B73" s="34">
        <v>242121</v>
      </c>
      <c r="C73" s="34" t="s">
        <v>208</v>
      </c>
      <c r="D73" s="34" t="s">
        <v>136</v>
      </c>
      <c r="E73" s="36">
        <v>4</v>
      </c>
      <c r="F73" s="37">
        <v>6</v>
      </c>
      <c r="G73" s="44">
        <v>14</v>
      </c>
      <c r="H73" s="46">
        <f>RANK(Table35[[#This Row],[Poin]],$G$5:$G$187,0)</f>
        <v>69</v>
      </c>
    </row>
    <row r="74" spans="1:8" ht="30">
      <c r="A74" s="33">
        <v>51</v>
      </c>
      <c r="B74" s="40">
        <v>242107</v>
      </c>
      <c r="C74" s="40" t="s">
        <v>190</v>
      </c>
      <c r="D74" s="40" t="s">
        <v>191</v>
      </c>
      <c r="E74" s="38">
        <v>4</v>
      </c>
      <c r="F74" s="39">
        <v>7</v>
      </c>
      <c r="G74" s="44">
        <v>14</v>
      </c>
      <c r="H74" s="47">
        <f>RANK(Table35[[#This Row],[Poin]],$G$5:$G$187,0)</f>
        <v>69</v>
      </c>
    </row>
    <row r="75" spans="1:8">
      <c r="A75" s="33">
        <v>67</v>
      </c>
      <c r="B75" s="40">
        <v>242161</v>
      </c>
      <c r="C75" s="40" t="s">
        <v>261</v>
      </c>
      <c r="D75" s="40" t="s">
        <v>260</v>
      </c>
      <c r="E75" s="38">
        <v>7</v>
      </c>
      <c r="F75" s="39">
        <v>19</v>
      </c>
      <c r="G75" s="44">
        <v>14</v>
      </c>
      <c r="H75" s="47">
        <f>RANK(Table35[[#This Row],[Poin]],$G$5:$G$187,0)</f>
        <v>69</v>
      </c>
    </row>
    <row r="76" spans="1:8" ht="30">
      <c r="A76" s="35">
        <v>110</v>
      </c>
      <c r="B76" s="40">
        <v>242074</v>
      </c>
      <c r="C76" s="40" t="s">
        <v>112</v>
      </c>
      <c r="D76" s="40" t="s">
        <v>137</v>
      </c>
      <c r="E76" s="38">
        <v>3</v>
      </c>
      <c r="F76" s="39">
        <v>2</v>
      </c>
      <c r="G76" s="44">
        <v>14</v>
      </c>
      <c r="H76" s="47">
        <f>RANK(Table35[[#This Row],[Poin]],$G$5:$G$187,0)</f>
        <v>69</v>
      </c>
    </row>
    <row r="77" spans="1:8">
      <c r="A77" s="33">
        <v>29</v>
      </c>
      <c r="B77" s="34">
        <v>242011</v>
      </c>
      <c r="C77" s="34" t="s">
        <v>22</v>
      </c>
      <c r="D77" s="34" t="s">
        <v>21</v>
      </c>
      <c r="E77" s="38">
        <v>3</v>
      </c>
      <c r="F77" s="39">
        <v>3</v>
      </c>
      <c r="G77" s="44">
        <v>13</v>
      </c>
      <c r="H77" s="47">
        <f>RANK(Table35[[#This Row],[Poin]],$G$5:$G$187,0)</f>
        <v>73</v>
      </c>
    </row>
    <row r="78" spans="1:8" ht="30">
      <c r="A78" s="33">
        <v>53</v>
      </c>
      <c r="B78" s="40">
        <v>242091</v>
      </c>
      <c r="C78" s="40" t="s">
        <v>173</v>
      </c>
      <c r="D78" s="40" t="s">
        <v>171</v>
      </c>
      <c r="E78" s="38">
        <v>3</v>
      </c>
      <c r="F78" s="39">
        <v>3</v>
      </c>
      <c r="G78" s="44">
        <v>13</v>
      </c>
      <c r="H78" s="47">
        <f>RANK(Table35[[#This Row],[Poin]],$G$5:$G$187,0)</f>
        <v>73</v>
      </c>
    </row>
    <row r="79" spans="1:8" ht="30">
      <c r="A79" s="35">
        <v>70</v>
      </c>
      <c r="B79" s="40">
        <v>242168</v>
      </c>
      <c r="C79" s="40" t="s">
        <v>268</v>
      </c>
      <c r="D79" s="40" t="s">
        <v>260</v>
      </c>
      <c r="E79" s="38">
        <v>4</v>
      </c>
      <c r="F79" s="39">
        <v>7</v>
      </c>
      <c r="G79" s="44">
        <v>13</v>
      </c>
      <c r="H79" s="47">
        <f>RANK(Table35[[#This Row],[Poin]],$G$5:$G$187,0)</f>
        <v>73</v>
      </c>
    </row>
    <row r="80" spans="1:8">
      <c r="A80" s="33">
        <v>101</v>
      </c>
      <c r="B80" s="40">
        <v>242004</v>
      </c>
      <c r="C80" s="40" t="s">
        <v>11</v>
      </c>
      <c r="D80" s="40" t="s">
        <v>12</v>
      </c>
      <c r="E80" s="38">
        <v>5</v>
      </c>
      <c r="F80" s="39">
        <v>11</v>
      </c>
      <c r="G80" s="44">
        <v>13</v>
      </c>
      <c r="H80" s="47">
        <f>RANK(Table35[[#This Row],[Poin]],$G$5:$G$187,0)</f>
        <v>73</v>
      </c>
    </row>
    <row r="81" spans="1:8">
      <c r="A81" s="33">
        <v>9</v>
      </c>
      <c r="B81" s="34">
        <v>242056</v>
      </c>
      <c r="C81" s="34" t="s">
        <v>94</v>
      </c>
      <c r="D81" s="34" t="s">
        <v>132</v>
      </c>
      <c r="E81" s="36">
        <v>4</v>
      </c>
      <c r="F81" s="37">
        <v>8</v>
      </c>
      <c r="G81" s="44">
        <v>12</v>
      </c>
      <c r="H81" s="46">
        <f>RANK(Table35[[#This Row],[Poin]],$G$5:$G$187,0)</f>
        <v>77</v>
      </c>
    </row>
    <row r="82" spans="1:8">
      <c r="A82" s="35">
        <v>24</v>
      </c>
      <c r="B82" s="34">
        <v>242145</v>
      </c>
      <c r="C82" s="34" t="s">
        <v>241</v>
      </c>
      <c r="D82" s="34" t="s">
        <v>237</v>
      </c>
      <c r="E82" s="38">
        <v>4</v>
      </c>
      <c r="F82" s="39">
        <v>8</v>
      </c>
      <c r="G82" s="44">
        <v>12</v>
      </c>
      <c r="H82" s="47">
        <f>RANK(Table35[[#This Row],[Poin]],$G$5:$G$187,0)</f>
        <v>77</v>
      </c>
    </row>
    <row r="83" spans="1:8" ht="30">
      <c r="A83" s="35">
        <v>62</v>
      </c>
      <c r="B83" s="40">
        <v>242043</v>
      </c>
      <c r="C83" s="40" t="s">
        <v>81</v>
      </c>
      <c r="D83" s="40" t="s">
        <v>289</v>
      </c>
      <c r="E83" s="38">
        <v>7</v>
      </c>
      <c r="F83" s="39">
        <v>21</v>
      </c>
      <c r="G83" s="44">
        <v>12</v>
      </c>
      <c r="H83" s="47">
        <f>RANK(Table35[[#This Row],[Poin]],$G$5:$G$187,0)</f>
        <v>77</v>
      </c>
    </row>
    <row r="84" spans="1:8">
      <c r="A84" s="35">
        <v>94</v>
      </c>
      <c r="B84" s="40">
        <v>242156</v>
      </c>
      <c r="C84" s="40" t="s">
        <v>255</v>
      </c>
      <c r="D84" s="40" t="s">
        <v>26</v>
      </c>
      <c r="E84" s="38">
        <v>4</v>
      </c>
      <c r="F84" s="39">
        <v>9</v>
      </c>
      <c r="G84" s="44">
        <v>12</v>
      </c>
      <c r="H84" s="47">
        <f>RANK(Table35[[#This Row],[Poin]],$G$5:$G$187,0)</f>
        <v>77</v>
      </c>
    </row>
    <row r="85" spans="1:8">
      <c r="A85" s="35">
        <v>90</v>
      </c>
      <c r="B85" s="40">
        <v>242174</v>
      </c>
      <c r="C85" s="40" t="s">
        <v>276</v>
      </c>
      <c r="D85" s="40" t="s">
        <v>277</v>
      </c>
      <c r="E85" s="38">
        <v>4</v>
      </c>
      <c r="F85" s="39">
        <v>9</v>
      </c>
      <c r="G85" s="44">
        <v>11</v>
      </c>
      <c r="H85" s="47">
        <f>RANK(Table35[[#This Row],[Poin]],$G$5:$G$187,0)</f>
        <v>81</v>
      </c>
    </row>
    <row r="86" spans="1:8">
      <c r="A86" s="33">
        <v>103</v>
      </c>
      <c r="B86" s="40">
        <v>242060</v>
      </c>
      <c r="C86" s="40" t="s">
        <v>98</v>
      </c>
      <c r="D86" s="40" t="s">
        <v>132</v>
      </c>
      <c r="E86" s="38">
        <v>4</v>
      </c>
      <c r="F86" s="39">
        <v>9</v>
      </c>
      <c r="G86" s="44">
        <v>11</v>
      </c>
      <c r="H86" s="47">
        <f>RANK(Table35[[#This Row],[Poin]],$G$5:$G$187,0)</f>
        <v>81</v>
      </c>
    </row>
    <row r="87" spans="1:8">
      <c r="A87" s="35">
        <v>114</v>
      </c>
      <c r="B87" s="40">
        <v>242036</v>
      </c>
      <c r="C87" s="40" t="s">
        <v>74</v>
      </c>
      <c r="D87" s="40" t="s">
        <v>125</v>
      </c>
      <c r="E87" s="38">
        <v>4</v>
      </c>
      <c r="F87" s="39">
        <v>10</v>
      </c>
      <c r="G87" s="44">
        <v>11</v>
      </c>
      <c r="H87" s="47">
        <f>RANK(Table35[[#This Row],[Poin]],$G$5:$G$187,0)</f>
        <v>81</v>
      </c>
    </row>
    <row r="88" spans="1:8">
      <c r="A88" s="33">
        <v>141</v>
      </c>
      <c r="B88" s="40">
        <v>242015</v>
      </c>
      <c r="C88" s="40" t="s">
        <v>29</v>
      </c>
      <c r="D88" s="40" t="s">
        <v>30</v>
      </c>
      <c r="E88" s="38">
        <v>4</v>
      </c>
      <c r="F88" s="39">
        <v>10</v>
      </c>
      <c r="G88" s="44">
        <v>11</v>
      </c>
      <c r="H88" s="47">
        <f>RANK(Table35[[#This Row],[Poin]],$G$5:$G$187,0)</f>
        <v>81</v>
      </c>
    </row>
    <row r="89" spans="1:8" ht="30">
      <c r="A89" s="33">
        <v>25</v>
      </c>
      <c r="B89" s="34">
        <v>242092</v>
      </c>
      <c r="C89" s="34" t="s">
        <v>174</v>
      </c>
      <c r="D89" s="34" t="s">
        <v>171</v>
      </c>
      <c r="E89" s="38">
        <v>5</v>
      </c>
      <c r="F89" s="39">
        <v>15</v>
      </c>
      <c r="G89" s="44">
        <v>10</v>
      </c>
      <c r="H89" s="47">
        <f>RANK(Table35[[#This Row],[Poin]],$G$5:$G$187,0)</f>
        <v>85</v>
      </c>
    </row>
    <row r="90" spans="1:8">
      <c r="A90" s="33">
        <v>27</v>
      </c>
      <c r="B90" s="34">
        <v>242111</v>
      </c>
      <c r="C90" s="34" t="s">
        <v>197</v>
      </c>
      <c r="D90" s="34" t="s">
        <v>195</v>
      </c>
      <c r="E90" s="38">
        <v>3</v>
      </c>
      <c r="F90" s="39">
        <v>6</v>
      </c>
      <c r="G90" s="44">
        <v>10</v>
      </c>
      <c r="H90" s="47">
        <f>RANK(Table35[[#This Row],[Poin]],$G$5:$G$187,0)</f>
        <v>85</v>
      </c>
    </row>
    <row r="91" spans="1:8">
      <c r="A91" s="35">
        <v>30</v>
      </c>
      <c r="B91" s="34">
        <v>242176</v>
      </c>
      <c r="C91" s="34" t="s">
        <v>292</v>
      </c>
      <c r="D91" s="34" t="s">
        <v>26</v>
      </c>
      <c r="E91" s="38">
        <v>4</v>
      </c>
      <c r="F91" s="39">
        <v>10</v>
      </c>
      <c r="G91" s="44">
        <v>10</v>
      </c>
      <c r="H91" s="47">
        <f>RANK(Table35[[#This Row],[Poin]],$G$5:$G$187,0)</f>
        <v>85</v>
      </c>
    </row>
    <row r="92" spans="1:8" ht="30">
      <c r="A92" s="35">
        <v>54</v>
      </c>
      <c r="B92" s="40">
        <v>242104</v>
      </c>
      <c r="C92" s="40" t="s">
        <v>187</v>
      </c>
      <c r="D92" s="40" t="s">
        <v>171</v>
      </c>
      <c r="E92" s="38">
        <v>7</v>
      </c>
      <c r="F92" s="39">
        <v>23</v>
      </c>
      <c r="G92" s="44">
        <v>10</v>
      </c>
      <c r="H92" s="47">
        <f>RANK(Table35[[#This Row],[Poin]],$G$5:$G$187,0)</f>
        <v>85</v>
      </c>
    </row>
    <row r="93" spans="1:8">
      <c r="A93" s="33">
        <v>61</v>
      </c>
      <c r="B93" s="40">
        <v>242140</v>
      </c>
      <c r="C93" s="40" t="s">
        <v>230</v>
      </c>
      <c r="D93" s="40" t="s">
        <v>195</v>
      </c>
      <c r="E93" s="38">
        <v>8</v>
      </c>
      <c r="F93" s="39">
        <v>22</v>
      </c>
      <c r="G93" s="44">
        <f>(Table35[[#This Row],[Benar]]*4)+(Table35[[#This Row],[Salah]]*-1)</f>
        <v>10</v>
      </c>
      <c r="H93" s="47">
        <f>RANK(Table35[[#This Row],[Poin]],$G$5:$G$187,0)</f>
        <v>85</v>
      </c>
    </row>
    <row r="94" spans="1:8" ht="30">
      <c r="A94" s="35">
        <v>64</v>
      </c>
      <c r="B94" s="40">
        <v>242019</v>
      </c>
      <c r="C94" s="40" t="s">
        <v>39</v>
      </c>
      <c r="D94" s="40" t="s">
        <v>40</v>
      </c>
      <c r="E94" s="38">
        <v>2</v>
      </c>
      <c r="F94" s="39">
        <v>2</v>
      </c>
      <c r="G94" s="44">
        <v>10</v>
      </c>
      <c r="H94" s="47">
        <f>RANK(Table35[[#This Row],[Poin]],$G$5:$G$187,0)</f>
        <v>85</v>
      </c>
    </row>
    <row r="95" spans="1:8">
      <c r="A95" s="33">
        <v>89</v>
      </c>
      <c r="B95" s="40">
        <v>242136</v>
      </c>
      <c r="C95" s="40" t="s">
        <v>282</v>
      </c>
      <c r="D95" s="40" t="s">
        <v>34</v>
      </c>
      <c r="E95" s="38">
        <v>2</v>
      </c>
      <c r="F95" s="39">
        <v>3</v>
      </c>
      <c r="G95" s="44">
        <v>10</v>
      </c>
      <c r="H95" s="47">
        <f>RANK(Table35[[#This Row],[Poin]],$G$5:$G$187,0)</f>
        <v>85</v>
      </c>
    </row>
    <row r="96" spans="1:8">
      <c r="A96" s="33">
        <v>91</v>
      </c>
      <c r="B96" s="40">
        <v>242009</v>
      </c>
      <c r="C96" s="40" t="s">
        <v>18</v>
      </c>
      <c r="D96" s="40" t="s">
        <v>19</v>
      </c>
      <c r="E96" s="38">
        <v>7</v>
      </c>
      <c r="F96" s="39">
        <v>23</v>
      </c>
      <c r="G96" s="44">
        <v>10</v>
      </c>
      <c r="H96" s="47">
        <f>RANK(Table35[[#This Row],[Poin]],$G$5:$G$187,0)</f>
        <v>85</v>
      </c>
    </row>
    <row r="97" spans="1:8">
      <c r="A97" s="33">
        <v>117</v>
      </c>
      <c r="B97" s="40">
        <v>242035</v>
      </c>
      <c r="C97" s="40" t="s">
        <v>73</v>
      </c>
      <c r="D97" s="40" t="s">
        <v>125</v>
      </c>
      <c r="E97" s="38">
        <v>7</v>
      </c>
      <c r="F97" s="39">
        <v>23</v>
      </c>
      <c r="G97" s="44">
        <v>10</v>
      </c>
      <c r="H97" s="47">
        <f>RANK(Table35[[#This Row],[Poin]],$G$5:$G$187,0)</f>
        <v>85</v>
      </c>
    </row>
    <row r="98" spans="1:8" ht="30">
      <c r="A98" s="33">
        <v>139</v>
      </c>
      <c r="B98" s="40">
        <v>242066</v>
      </c>
      <c r="C98" s="40" t="s">
        <v>104</v>
      </c>
      <c r="D98" s="40" t="s">
        <v>135</v>
      </c>
      <c r="E98" s="38">
        <v>6</v>
      </c>
      <c r="F98" s="39">
        <v>19</v>
      </c>
      <c r="G98" s="44">
        <v>10</v>
      </c>
      <c r="H98" s="47">
        <f>RANK(Table35[[#This Row],[Poin]],$G$5:$G$187,0)</f>
        <v>85</v>
      </c>
    </row>
    <row r="99" spans="1:8">
      <c r="A99" s="35">
        <v>144</v>
      </c>
      <c r="B99" s="40">
        <v>242062</v>
      </c>
      <c r="C99" s="40" t="s">
        <v>100</v>
      </c>
      <c r="D99" s="40" t="s">
        <v>133</v>
      </c>
      <c r="E99" s="38">
        <v>3</v>
      </c>
      <c r="F99" s="39">
        <v>6</v>
      </c>
      <c r="G99" s="44">
        <v>10</v>
      </c>
      <c r="H99" s="47">
        <f>RANK(Table35[[#This Row],[Poin]],$G$5:$G$187,0)</f>
        <v>85</v>
      </c>
    </row>
    <row r="100" spans="1:8" ht="30">
      <c r="A100" s="35">
        <v>156</v>
      </c>
      <c r="B100" s="40">
        <v>242116</v>
      </c>
      <c r="C100" s="40" t="s">
        <v>202</v>
      </c>
      <c r="D100" s="40" t="s">
        <v>195</v>
      </c>
      <c r="E100" s="38">
        <v>7</v>
      </c>
      <c r="F100" s="39">
        <v>23</v>
      </c>
      <c r="G100" s="44">
        <v>10</v>
      </c>
      <c r="H100" s="47">
        <f>RANK(Table35[[#This Row],[Poin]],$G$5:$G$187,0)</f>
        <v>85</v>
      </c>
    </row>
    <row r="101" spans="1:8">
      <c r="A101" s="33">
        <v>171</v>
      </c>
      <c r="B101" s="40">
        <v>242031</v>
      </c>
      <c r="C101" s="40" t="s">
        <v>69</v>
      </c>
      <c r="D101" s="40" t="s">
        <v>60</v>
      </c>
      <c r="E101" s="38">
        <v>7</v>
      </c>
      <c r="F101" s="39">
        <v>23</v>
      </c>
      <c r="G101" s="44">
        <v>10</v>
      </c>
      <c r="H101" s="47">
        <f>RANK(Table35[[#This Row],[Poin]],$G$5:$G$187,0)</f>
        <v>85</v>
      </c>
    </row>
    <row r="102" spans="1:8" ht="30">
      <c r="A102" s="35">
        <v>8</v>
      </c>
      <c r="B102" s="34">
        <v>242018</v>
      </c>
      <c r="C102" s="34" t="s">
        <v>36</v>
      </c>
      <c r="D102" s="34" t="s">
        <v>37</v>
      </c>
      <c r="E102" s="36">
        <v>2</v>
      </c>
      <c r="F102" s="37">
        <v>3</v>
      </c>
      <c r="G102" s="44">
        <v>9</v>
      </c>
      <c r="H102" s="46">
        <f>RANK(Table35[[#This Row],[Poin]],$G$5:$G$187,0)</f>
        <v>98</v>
      </c>
    </row>
    <row r="103" spans="1:8" ht="30">
      <c r="A103" s="35">
        <v>28</v>
      </c>
      <c r="B103" s="34">
        <v>242085</v>
      </c>
      <c r="C103" s="34" t="s">
        <v>123</v>
      </c>
      <c r="D103" s="34" t="s">
        <v>136</v>
      </c>
      <c r="E103" s="38">
        <v>4</v>
      </c>
      <c r="F103" s="39">
        <v>11</v>
      </c>
      <c r="G103" s="44">
        <v>9</v>
      </c>
      <c r="H103" s="47">
        <f>RANK(Table35[[#This Row],[Poin]],$G$5:$G$187,0)</f>
        <v>98</v>
      </c>
    </row>
    <row r="104" spans="1:8">
      <c r="A104" s="33">
        <v>45</v>
      </c>
      <c r="B104" s="40">
        <v>242165</v>
      </c>
      <c r="C104" s="40" t="s">
        <v>265</v>
      </c>
      <c r="D104" s="40" t="s">
        <v>260</v>
      </c>
      <c r="E104" s="38">
        <v>4</v>
      </c>
      <c r="F104" s="39">
        <v>11</v>
      </c>
      <c r="G104" s="44">
        <v>9</v>
      </c>
      <c r="H104" s="47">
        <f>RANK(Table35[[#This Row],[Poin]],$G$5:$G$187,0)</f>
        <v>98</v>
      </c>
    </row>
    <row r="105" spans="1:8" ht="30">
      <c r="A105" s="35">
        <v>106</v>
      </c>
      <c r="B105" s="40">
        <v>242087</v>
      </c>
      <c r="C105" s="40" t="s">
        <v>161</v>
      </c>
      <c r="D105" s="40" t="s">
        <v>159</v>
      </c>
      <c r="E105" s="38">
        <v>2</v>
      </c>
      <c r="F105" s="39">
        <v>3</v>
      </c>
      <c r="G105" s="44">
        <v>9</v>
      </c>
      <c r="H105" s="47">
        <f>RANK(Table35[[#This Row],[Poin]],$G$5:$G$187,0)</f>
        <v>98</v>
      </c>
    </row>
    <row r="106" spans="1:8" ht="30">
      <c r="A106" s="35">
        <v>120</v>
      </c>
      <c r="B106" s="40">
        <v>242095</v>
      </c>
      <c r="C106" s="40" t="s">
        <v>177</v>
      </c>
      <c r="D106" s="40" t="s">
        <v>171</v>
      </c>
      <c r="E106" s="38">
        <v>5</v>
      </c>
      <c r="F106" s="39">
        <v>15</v>
      </c>
      <c r="G106" s="44">
        <v>9</v>
      </c>
      <c r="H106" s="47">
        <f>RANK(Table35[[#This Row],[Poin]],$G$5:$G$187,0)</f>
        <v>98</v>
      </c>
    </row>
    <row r="107" spans="1:8">
      <c r="A107" s="35">
        <v>176</v>
      </c>
      <c r="B107" s="40">
        <v>242148</v>
      </c>
      <c r="C107" s="40" t="s">
        <v>246</v>
      </c>
      <c r="D107" s="40" t="s">
        <v>26</v>
      </c>
      <c r="E107" s="38">
        <v>3</v>
      </c>
      <c r="F107" s="39">
        <v>7</v>
      </c>
      <c r="G107" s="44">
        <v>9</v>
      </c>
      <c r="H107" s="47">
        <f>RANK(Table35[[#This Row],[Poin]],$G$5:$G$187,0)</f>
        <v>98</v>
      </c>
    </row>
    <row r="108" spans="1:8">
      <c r="A108" s="35">
        <v>40</v>
      </c>
      <c r="B108" s="40">
        <v>242150</v>
      </c>
      <c r="C108" s="40" t="s">
        <v>248</v>
      </c>
      <c r="D108" s="40" t="s">
        <v>26</v>
      </c>
      <c r="E108" s="38">
        <v>2</v>
      </c>
      <c r="F108" s="39">
        <v>4</v>
      </c>
      <c r="G108" s="44">
        <v>8</v>
      </c>
      <c r="H108" s="47">
        <f>RANK(Table35[[#This Row],[Poin]],$G$5:$G$187,0)</f>
        <v>104</v>
      </c>
    </row>
    <row r="109" spans="1:8">
      <c r="A109" s="35">
        <v>42</v>
      </c>
      <c r="B109" s="40">
        <v>242028</v>
      </c>
      <c r="C109" s="40" t="s">
        <v>66</v>
      </c>
      <c r="D109" s="40" t="s">
        <v>60</v>
      </c>
      <c r="E109" s="38">
        <v>2</v>
      </c>
      <c r="F109" s="39">
        <v>4</v>
      </c>
      <c r="G109" s="44">
        <v>8</v>
      </c>
      <c r="H109" s="47">
        <f>RANK(Table35[[#This Row],[Poin]],$G$5:$G$187,0)</f>
        <v>104</v>
      </c>
    </row>
    <row r="110" spans="1:8" ht="30">
      <c r="A110" s="35">
        <v>96</v>
      </c>
      <c r="B110" s="40">
        <v>242042</v>
      </c>
      <c r="C110" s="40" t="s">
        <v>80</v>
      </c>
      <c r="D110" s="40" t="s">
        <v>289</v>
      </c>
      <c r="E110" s="38">
        <v>7</v>
      </c>
      <c r="F110" s="39">
        <v>20</v>
      </c>
      <c r="G110" s="44">
        <f>(Table35[[#This Row],[Benar]]*4)+(Table35[[#This Row],[Salah]]*-1)</f>
        <v>8</v>
      </c>
      <c r="H110" s="47">
        <f>RANK(Table35[[#This Row],[Poin]],$G$5:$G$187,0)</f>
        <v>104</v>
      </c>
    </row>
    <row r="111" spans="1:8" ht="30">
      <c r="A111" s="35">
        <v>116</v>
      </c>
      <c r="B111" s="40">
        <v>242084</v>
      </c>
      <c r="C111" s="40" t="s">
        <v>122</v>
      </c>
      <c r="D111" s="40" t="s">
        <v>141</v>
      </c>
      <c r="E111" s="38">
        <v>3</v>
      </c>
      <c r="F111" s="39">
        <v>9</v>
      </c>
      <c r="G111" s="44">
        <v>8</v>
      </c>
      <c r="H111" s="47">
        <f>RANK(Table35[[#This Row],[Poin]],$G$5:$G$187,0)</f>
        <v>104</v>
      </c>
    </row>
    <row r="112" spans="1:8">
      <c r="A112" s="35">
        <v>166</v>
      </c>
      <c r="B112" s="40">
        <v>242142</v>
      </c>
      <c r="C112" s="40" t="s">
        <v>238</v>
      </c>
      <c r="D112" s="40" t="s">
        <v>237</v>
      </c>
      <c r="E112" s="38">
        <v>2</v>
      </c>
      <c r="F112" s="39">
        <v>4</v>
      </c>
      <c r="G112" s="44">
        <v>8</v>
      </c>
      <c r="H112" s="47">
        <f>RANK(Table35[[#This Row],[Poin]],$G$5:$G$187,0)</f>
        <v>104</v>
      </c>
    </row>
    <row r="113" spans="1:8">
      <c r="A113" s="33">
        <v>167</v>
      </c>
      <c r="B113" s="40">
        <v>242143</v>
      </c>
      <c r="C113" s="40" t="s">
        <v>239</v>
      </c>
      <c r="D113" s="40" t="s">
        <v>237</v>
      </c>
      <c r="E113" s="38">
        <v>2</v>
      </c>
      <c r="F113" s="39">
        <v>4</v>
      </c>
      <c r="G113" s="44">
        <v>8</v>
      </c>
      <c r="H113" s="47">
        <f>RANK(Table35[[#This Row],[Poin]],$G$5:$G$187,0)</f>
        <v>104</v>
      </c>
    </row>
    <row r="114" spans="1:8">
      <c r="A114" s="35">
        <v>46</v>
      </c>
      <c r="B114" s="40">
        <v>242037</v>
      </c>
      <c r="C114" s="40" t="s">
        <v>75</v>
      </c>
      <c r="D114" s="40" t="s">
        <v>126</v>
      </c>
      <c r="E114" s="38">
        <v>2</v>
      </c>
      <c r="F114" s="39">
        <v>5</v>
      </c>
      <c r="G114" s="44">
        <v>7</v>
      </c>
      <c r="H114" s="47">
        <f>RANK(Table35[[#This Row],[Poin]],$G$5:$G$187,0)</f>
        <v>110</v>
      </c>
    </row>
    <row r="115" spans="1:8">
      <c r="A115" s="33">
        <v>47</v>
      </c>
      <c r="B115" s="40">
        <v>242124</v>
      </c>
      <c r="C115" s="40" t="s">
        <v>211</v>
      </c>
      <c r="D115" s="40" t="s">
        <v>214</v>
      </c>
      <c r="E115" s="38">
        <v>4</v>
      </c>
      <c r="F115" s="39">
        <v>14</v>
      </c>
      <c r="G115" s="44">
        <v>7</v>
      </c>
      <c r="H115" s="47">
        <f>RANK(Table35[[#This Row],[Poin]],$G$5:$G$187,0)</f>
        <v>110</v>
      </c>
    </row>
    <row r="116" spans="1:8">
      <c r="A116" s="35">
        <v>48</v>
      </c>
      <c r="B116" s="40">
        <v>242149</v>
      </c>
      <c r="C116" s="40" t="s">
        <v>247</v>
      </c>
      <c r="D116" s="40" t="s">
        <v>26</v>
      </c>
      <c r="E116" s="38">
        <v>2</v>
      </c>
      <c r="F116" s="39">
        <v>5</v>
      </c>
      <c r="G116" s="44">
        <v>7</v>
      </c>
      <c r="H116" s="47">
        <f>RANK(Table35[[#This Row],[Poin]],$G$5:$G$187,0)</f>
        <v>110</v>
      </c>
    </row>
    <row r="117" spans="1:8">
      <c r="A117" s="33">
        <v>65</v>
      </c>
      <c r="B117" s="40">
        <v>242139</v>
      </c>
      <c r="C117" s="40" t="s">
        <v>225</v>
      </c>
      <c r="D117" s="40" t="s">
        <v>226</v>
      </c>
      <c r="E117" s="38">
        <v>2</v>
      </c>
      <c r="F117" s="39">
        <v>5</v>
      </c>
      <c r="G117" s="44">
        <v>7</v>
      </c>
      <c r="H117" s="47">
        <f>RANK(Table35[[#This Row],[Poin]],$G$5:$G$187,0)</f>
        <v>110</v>
      </c>
    </row>
    <row r="118" spans="1:8" ht="30">
      <c r="A118" s="35">
        <v>130</v>
      </c>
      <c r="B118" s="40">
        <v>242096</v>
      </c>
      <c r="C118" s="40" t="s">
        <v>178</v>
      </c>
      <c r="D118" s="40" t="s">
        <v>171</v>
      </c>
      <c r="E118" s="38">
        <v>4</v>
      </c>
      <c r="F118" s="39">
        <v>14</v>
      </c>
      <c r="G118" s="44">
        <v>7</v>
      </c>
      <c r="H118" s="47">
        <f>RANK(Table35[[#This Row],[Poin]],$G$5:$G$187,0)</f>
        <v>110</v>
      </c>
    </row>
    <row r="119" spans="1:8" ht="30">
      <c r="A119" s="33">
        <v>131</v>
      </c>
      <c r="B119" s="40">
        <v>242093</v>
      </c>
      <c r="C119" s="40" t="s">
        <v>175</v>
      </c>
      <c r="D119" s="40" t="s">
        <v>171</v>
      </c>
      <c r="E119" s="38">
        <v>2</v>
      </c>
      <c r="F119" s="39">
        <v>1</v>
      </c>
      <c r="G119" s="44">
        <f>(Table35[[#This Row],[Benar]]*4)+(Table35[[#This Row],[Salah]]*-1)</f>
        <v>7</v>
      </c>
      <c r="H119" s="47">
        <f>RANK(Table35[[#This Row],[Poin]],$G$5:$G$187,0)</f>
        <v>110</v>
      </c>
    </row>
    <row r="120" spans="1:8">
      <c r="A120" s="33">
        <v>143</v>
      </c>
      <c r="B120" s="40">
        <v>242002</v>
      </c>
      <c r="C120" s="40" t="s">
        <v>8</v>
      </c>
      <c r="D120" s="40" t="s">
        <v>9</v>
      </c>
      <c r="E120" s="38">
        <v>4</v>
      </c>
      <c r="F120" s="39">
        <v>13</v>
      </c>
      <c r="G120" s="44">
        <v>7</v>
      </c>
      <c r="H120" s="47">
        <f>RANK(Table35[[#This Row],[Poin]],$G$5:$G$187,0)</f>
        <v>110</v>
      </c>
    </row>
    <row r="121" spans="1:8" ht="30">
      <c r="A121" s="33">
        <v>43</v>
      </c>
      <c r="B121" s="40">
        <v>242120</v>
      </c>
      <c r="C121" s="40" t="s">
        <v>207</v>
      </c>
      <c r="D121" s="40" t="s">
        <v>136</v>
      </c>
      <c r="E121" s="38">
        <v>1</v>
      </c>
      <c r="F121" s="39">
        <v>2</v>
      </c>
      <c r="G121" s="44">
        <v>6</v>
      </c>
      <c r="H121" s="47">
        <f>RANK(Table35[[#This Row],[Poin]],$G$5:$G$187,0)</f>
        <v>117</v>
      </c>
    </row>
    <row r="122" spans="1:8" ht="30">
      <c r="A122" s="33">
        <v>75</v>
      </c>
      <c r="B122" s="40">
        <v>242101</v>
      </c>
      <c r="C122" s="40" t="s">
        <v>184</v>
      </c>
      <c r="D122" s="40" t="s">
        <v>171</v>
      </c>
      <c r="E122" s="38">
        <v>6</v>
      </c>
      <c r="F122" s="39">
        <v>23</v>
      </c>
      <c r="G122" s="44">
        <v>6</v>
      </c>
      <c r="H122" s="47">
        <f>RANK(Table35[[#This Row],[Poin]],$G$5:$G$187,0)</f>
        <v>117</v>
      </c>
    </row>
    <row r="123" spans="1:8">
      <c r="A123" s="33">
        <v>79</v>
      </c>
      <c r="B123" s="40">
        <v>242155</v>
      </c>
      <c r="C123" s="40" t="s">
        <v>254</v>
      </c>
      <c r="D123" s="40" t="s">
        <v>26</v>
      </c>
      <c r="E123" s="38">
        <v>1</v>
      </c>
      <c r="F123" s="39">
        <v>2</v>
      </c>
      <c r="G123" s="44">
        <v>6</v>
      </c>
      <c r="H123" s="47">
        <f>RANK(Table35[[#This Row],[Poin]],$G$5:$G$187,0)</f>
        <v>117</v>
      </c>
    </row>
    <row r="124" spans="1:8" ht="30">
      <c r="A124" s="35">
        <v>142</v>
      </c>
      <c r="B124" s="40">
        <v>242105</v>
      </c>
      <c r="C124" s="40" t="s">
        <v>188</v>
      </c>
      <c r="D124" s="40" t="s">
        <v>171</v>
      </c>
      <c r="E124" s="38">
        <v>2</v>
      </c>
      <c r="F124" s="39">
        <v>6</v>
      </c>
      <c r="G124" s="44">
        <v>6</v>
      </c>
      <c r="H124" s="47">
        <f>RANK(Table35[[#This Row],[Poin]],$G$5:$G$187,0)</f>
        <v>117</v>
      </c>
    </row>
    <row r="125" spans="1:8" ht="30">
      <c r="A125" s="35">
        <v>22</v>
      </c>
      <c r="B125" s="34">
        <v>242119</v>
      </c>
      <c r="C125" s="34" t="s">
        <v>205</v>
      </c>
      <c r="D125" s="34" t="s">
        <v>136</v>
      </c>
      <c r="E125" s="38">
        <v>1</v>
      </c>
      <c r="F125" s="39">
        <v>3</v>
      </c>
      <c r="G125" s="44">
        <v>5</v>
      </c>
      <c r="H125" s="47">
        <f>RANK(Table35[[#This Row],[Poin]],$G$5:$G$187,0)</f>
        <v>121</v>
      </c>
    </row>
    <row r="126" spans="1:8" ht="30">
      <c r="A126" s="33">
        <v>37</v>
      </c>
      <c r="B126" s="40">
        <v>242130</v>
      </c>
      <c r="C126" s="40" t="s">
        <v>223</v>
      </c>
      <c r="D126" s="40" t="s">
        <v>220</v>
      </c>
      <c r="E126" s="38">
        <v>6</v>
      </c>
      <c r="F126" s="39">
        <v>24</v>
      </c>
      <c r="G126" s="44">
        <v>5</v>
      </c>
      <c r="H126" s="47">
        <f>RANK(Table35[[#This Row],[Poin]],$G$5:$G$187,0)</f>
        <v>121</v>
      </c>
    </row>
    <row r="127" spans="1:8">
      <c r="A127" s="35">
        <v>38</v>
      </c>
      <c r="B127" s="40">
        <v>242135</v>
      </c>
      <c r="C127" s="40" t="s">
        <v>281</v>
      </c>
      <c r="D127" s="40" t="s">
        <v>34</v>
      </c>
      <c r="E127" s="38">
        <v>4</v>
      </c>
      <c r="F127" s="39">
        <v>11</v>
      </c>
      <c r="G127" s="44">
        <f>(Table35[[#This Row],[Benar]]*4)+(Table35[[#This Row],[Salah]]*-1)</f>
        <v>5</v>
      </c>
      <c r="H127" s="47">
        <f>RANK(Table35[[#This Row],[Poin]],$G$5:$G$187,0)</f>
        <v>121</v>
      </c>
    </row>
    <row r="128" spans="1:8">
      <c r="A128" s="35">
        <v>66</v>
      </c>
      <c r="B128" s="40">
        <v>242022</v>
      </c>
      <c r="C128" s="40" t="s">
        <v>59</v>
      </c>
      <c r="D128" s="40" t="s">
        <v>60</v>
      </c>
      <c r="E128" s="38">
        <v>2</v>
      </c>
      <c r="F128" s="39">
        <v>8</v>
      </c>
      <c r="G128" s="44">
        <v>5</v>
      </c>
      <c r="H128" s="47">
        <f>RANK(Table35[[#This Row],[Poin]],$G$5:$G$187,0)</f>
        <v>121</v>
      </c>
    </row>
    <row r="129" spans="1:8" ht="30">
      <c r="A129" s="35">
        <v>76</v>
      </c>
      <c r="B129" s="40">
        <v>242094</v>
      </c>
      <c r="C129" s="40" t="s">
        <v>176</v>
      </c>
      <c r="D129" s="40" t="s">
        <v>171</v>
      </c>
      <c r="E129" s="38">
        <v>6</v>
      </c>
      <c r="F129" s="39">
        <v>24</v>
      </c>
      <c r="G129" s="44">
        <v>5</v>
      </c>
      <c r="H129" s="47">
        <f>RANK(Table35[[#This Row],[Poin]],$G$5:$G$187,0)</f>
        <v>121</v>
      </c>
    </row>
    <row r="130" spans="1:8">
      <c r="A130" s="33">
        <v>129</v>
      </c>
      <c r="B130" s="40">
        <v>242052</v>
      </c>
      <c r="C130" s="40" t="s">
        <v>90</v>
      </c>
      <c r="D130" s="40" t="s">
        <v>131</v>
      </c>
      <c r="E130" s="38">
        <v>2</v>
      </c>
      <c r="F130" s="39">
        <v>8</v>
      </c>
      <c r="G130" s="44">
        <v>5</v>
      </c>
      <c r="H130" s="47">
        <f>RANK(Table35[[#This Row],[Poin]],$G$5:$G$187,0)</f>
        <v>121</v>
      </c>
    </row>
    <row r="131" spans="1:8">
      <c r="A131" s="35">
        <v>134</v>
      </c>
      <c r="B131" s="40">
        <v>242147</v>
      </c>
      <c r="C131" s="40" t="s">
        <v>244</v>
      </c>
      <c r="D131" s="40" t="s">
        <v>26</v>
      </c>
      <c r="E131" s="38">
        <v>5</v>
      </c>
      <c r="F131" s="39">
        <v>19</v>
      </c>
      <c r="G131" s="44">
        <v>5</v>
      </c>
      <c r="H131" s="47">
        <f>RANK(Table35[[#This Row],[Poin]],$G$5:$G$187,0)</f>
        <v>121</v>
      </c>
    </row>
    <row r="132" spans="1:8">
      <c r="A132" s="33">
        <v>149</v>
      </c>
      <c r="B132" s="40">
        <v>242001</v>
      </c>
      <c r="C132" s="40" t="s">
        <v>6</v>
      </c>
      <c r="D132" s="40" t="s">
        <v>7</v>
      </c>
      <c r="E132" s="38">
        <v>5</v>
      </c>
      <c r="F132" s="39">
        <v>20</v>
      </c>
      <c r="G132" s="44">
        <v>5</v>
      </c>
      <c r="H132" s="47">
        <f>RANK(Table35[[#This Row],[Poin]],$G$5:$G$187,0)</f>
        <v>121</v>
      </c>
    </row>
    <row r="133" spans="1:8" ht="30">
      <c r="A133" s="33">
        <v>157</v>
      </c>
      <c r="B133" s="40">
        <v>242034</v>
      </c>
      <c r="C133" s="40" t="s">
        <v>72</v>
      </c>
      <c r="D133" s="40" t="s">
        <v>124</v>
      </c>
      <c r="E133" s="38">
        <v>7</v>
      </c>
      <c r="F133" s="39">
        <v>23</v>
      </c>
      <c r="G133" s="44">
        <f>(Table35[[#This Row],[Benar]]*4)+(Table35[[#This Row],[Salah]]*-1)</f>
        <v>5</v>
      </c>
      <c r="H133" s="47">
        <f>RANK(Table35[[#This Row],[Poin]],$G$5:$G$187,0)</f>
        <v>121</v>
      </c>
    </row>
    <row r="134" spans="1:8" ht="45">
      <c r="A134" s="33">
        <v>181</v>
      </c>
      <c r="B134" s="40">
        <v>242181</v>
      </c>
      <c r="C134" s="40" t="s">
        <v>307</v>
      </c>
      <c r="D134" s="40" t="s">
        <v>308</v>
      </c>
      <c r="E134" s="38">
        <v>4</v>
      </c>
      <c r="F134" s="39">
        <v>16</v>
      </c>
      <c r="G134" s="44">
        <v>5</v>
      </c>
      <c r="H134" s="47">
        <f>RANK(Table35[[#This Row],[Poin]],$G$5:$G$187,0)</f>
        <v>121</v>
      </c>
    </row>
    <row r="135" spans="1:8">
      <c r="A135" s="33">
        <v>85</v>
      </c>
      <c r="B135" s="40">
        <v>242166</v>
      </c>
      <c r="C135" s="40" t="s">
        <v>266</v>
      </c>
      <c r="D135" s="40" t="s">
        <v>260</v>
      </c>
      <c r="E135" s="38">
        <v>3</v>
      </c>
      <c r="F135" s="39">
        <v>12</v>
      </c>
      <c r="G135" s="44">
        <v>4</v>
      </c>
      <c r="H135" s="47">
        <f>RANK(Table35[[#This Row],[Poin]],$G$5:$G$187,0)</f>
        <v>131</v>
      </c>
    </row>
    <row r="136" spans="1:8">
      <c r="A136" s="35">
        <v>100</v>
      </c>
      <c r="B136" s="40">
        <v>242032</v>
      </c>
      <c r="C136" s="40" t="s">
        <v>70</v>
      </c>
      <c r="D136" s="40" t="s">
        <v>60</v>
      </c>
      <c r="E136" s="38">
        <v>1</v>
      </c>
      <c r="F136" s="39">
        <v>4</v>
      </c>
      <c r="G136" s="44">
        <v>4</v>
      </c>
      <c r="H136" s="47">
        <f>RANK(Table35[[#This Row],[Poin]],$G$5:$G$187,0)</f>
        <v>131</v>
      </c>
    </row>
    <row r="137" spans="1:8" ht="30">
      <c r="A137" s="35">
        <v>108</v>
      </c>
      <c r="B137" s="40">
        <v>242160</v>
      </c>
      <c r="C137" s="40" t="s">
        <v>259</v>
      </c>
      <c r="D137" s="40" t="s">
        <v>260</v>
      </c>
      <c r="E137" s="38">
        <v>3</v>
      </c>
      <c r="F137" s="39">
        <v>13</v>
      </c>
      <c r="G137" s="44">
        <v>4</v>
      </c>
      <c r="H137" s="47">
        <f>RANK(Table35[[#This Row],[Poin]],$G$5:$G$187,0)</f>
        <v>131</v>
      </c>
    </row>
    <row r="138" spans="1:8" ht="30">
      <c r="A138" s="33">
        <v>109</v>
      </c>
      <c r="B138" s="40">
        <v>242132</v>
      </c>
      <c r="C138" s="40" t="s">
        <v>278</v>
      </c>
      <c r="D138" s="40" t="s">
        <v>34</v>
      </c>
      <c r="E138" s="38">
        <v>2</v>
      </c>
      <c r="F138" s="39">
        <v>8</v>
      </c>
      <c r="G138" s="44">
        <v>4</v>
      </c>
      <c r="H138" s="47">
        <f>RANK(Table35[[#This Row],[Poin]],$G$5:$G$187,0)</f>
        <v>131</v>
      </c>
    </row>
    <row r="139" spans="1:8" ht="30">
      <c r="A139" s="35">
        <v>132</v>
      </c>
      <c r="B139" s="40">
        <v>242099</v>
      </c>
      <c r="C139" s="40" t="s">
        <v>181</v>
      </c>
      <c r="D139" s="40" t="s">
        <v>171</v>
      </c>
      <c r="E139" s="38">
        <v>1</v>
      </c>
      <c r="F139" s="39">
        <v>4</v>
      </c>
      <c r="G139" s="44">
        <v>4</v>
      </c>
      <c r="H139" s="47">
        <f>RANK(Table35[[#This Row],[Poin]],$G$5:$G$187,0)</f>
        <v>131</v>
      </c>
    </row>
    <row r="140" spans="1:8">
      <c r="A140" s="35">
        <v>170</v>
      </c>
      <c r="B140" s="40">
        <v>242023</v>
      </c>
      <c r="C140" s="40" t="s">
        <v>61</v>
      </c>
      <c r="D140" s="40" t="s">
        <v>60</v>
      </c>
      <c r="E140" s="38">
        <v>4</v>
      </c>
      <c r="F140" s="39">
        <v>17</v>
      </c>
      <c r="G140" s="44">
        <v>4</v>
      </c>
      <c r="H140" s="47">
        <f>RANK(Table35[[#This Row],[Poin]],$G$5:$G$187,0)</f>
        <v>131</v>
      </c>
    </row>
    <row r="141" spans="1:8">
      <c r="A141" s="33">
        <v>3</v>
      </c>
      <c r="B141" s="34">
        <v>242051</v>
      </c>
      <c r="C141" s="34" t="s">
        <v>89</v>
      </c>
      <c r="D141" s="34" t="s">
        <v>125</v>
      </c>
      <c r="E141" s="36">
        <v>3</v>
      </c>
      <c r="F141" s="37">
        <v>14</v>
      </c>
      <c r="G141" s="44">
        <v>3</v>
      </c>
      <c r="H141" s="46">
        <f>RANK(Table35[[#This Row],[Poin]],$G$5:$G$187,0)</f>
        <v>137</v>
      </c>
    </row>
    <row r="142" spans="1:8" ht="30">
      <c r="A142" s="33">
        <v>71</v>
      </c>
      <c r="B142" s="40">
        <v>242045</v>
      </c>
      <c r="C142" s="40" t="s">
        <v>83</v>
      </c>
      <c r="D142" s="40" t="s">
        <v>289</v>
      </c>
      <c r="E142" s="38">
        <v>3</v>
      </c>
      <c r="F142" s="39">
        <v>13</v>
      </c>
      <c r="G142" s="44">
        <v>3</v>
      </c>
      <c r="H142" s="47">
        <f>RANK(Table35[[#This Row],[Poin]],$G$5:$G$187,0)</f>
        <v>137</v>
      </c>
    </row>
    <row r="143" spans="1:8" ht="30">
      <c r="A143" s="35">
        <v>136</v>
      </c>
      <c r="B143" s="40">
        <v>242109</v>
      </c>
      <c r="C143" s="51" t="s">
        <v>313</v>
      </c>
      <c r="D143" s="40" t="s">
        <v>195</v>
      </c>
      <c r="E143" s="38">
        <v>1</v>
      </c>
      <c r="F143" s="39">
        <v>5</v>
      </c>
      <c r="G143" s="44">
        <v>3</v>
      </c>
      <c r="H143" s="47">
        <f>RANK(Table35[[#This Row],[Poin]],$G$5:$G$187,0)</f>
        <v>137</v>
      </c>
    </row>
    <row r="144" spans="1:8">
      <c r="A144" s="35">
        <v>154</v>
      </c>
      <c r="B144" s="40">
        <v>242027</v>
      </c>
      <c r="C144" s="40" t="s">
        <v>65</v>
      </c>
      <c r="D144" s="40" t="s">
        <v>60</v>
      </c>
      <c r="E144" s="38">
        <v>2</v>
      </c>
      <c r="F144" s="39">
        <v>9</v>
      </c>
      <c r="G144" s="44">
        <v>3</v>
      </c>
      <c r="H144" s="47">
        <f>RANK(Table35[[#This Row],[Poin]],$G$5:$G$187,0)</f>
        <v>137</v>
      </c>
    </row>
    <row r="145" spans="1:8">
      <c r="A145" s="35">
        <v>158</v>
      </c>
      <c r="B145" s="40">
        <v>242025</v>
      </c>
      <c r="C145" s="40" t="s">
        <v>63</v>
      </c>
      <c r="D145" s="40" t="s">
        <v>60</v>
      </c>
      <c r="E145" s="38">
        <v>1</v>
      </c>
      <c r="F145" s="39">
        <v>5</v>
      </c>
      <c r="G145" s="44">
        <v>3</v>
      </c>
      <c r="H145" s="47">
        <f>RANK(Table35[[#This Row],[Poin]],$G$5:$G$187,0)</f>
        <v>137</v>
      </c>
    </row>
    <row r="146" spans="1:8">
      <c r="A146" s="33">
        <v>21</v>
      </c>
      <c r="B146" s="34">
        <v>242058</v>
      </c>
      <c r="C146" s="34" t="s">
        <v>96</v>
      </c>
      <c r="D146" s="34" t="s">
        <v>132</v>
      </c>
      <c r="E146" s="38">
        <v>5</v>
      </c>
      <c r="F146" s="39">
        <v>22</v>
      </c>
      <c r="G146" s="44">
        <v>2</v>
      </c>
      <c r="H146" s="47">
        <f>RANK(Table35[[#This Row],[Poin]],$G$5:$G$187,0)</f>
        <v>142</v>
      </c>
    </row>
    <row r="147" spans="1:8">
      <c r="A147" s="33">
        <v>31</v>
      </c>
      <c r="B147" s="40">
        <v>242115</v>
      </c>
      <c r="C147" s="40" t="s">
        <v>201</v>
      </c>
      <c r="D147" s="40" t="s">
        <v>195</v>
      </c>
      <c r="E147" s="38">
        <v>3</v>
      </c>
      <c r="F147" s="39">
        <v>14</v>
      </c>
      <c r="G147" s="44">
        <v>2</v>
      </c>
      <c r="H147" s="47">
        <f>RANK(Table35[[#This Row],[Poin]],$G$5:$G$187,0)</f>
        <v>142</v>
      </c>
    </row>
    <row r="148" spans="1:8">
      <c r="A148" s="35">
        <v>162</v>
      </c>
      <c r="B148" s="40">
        <v>242157</v>
      </c>
      <c r="C148" s="40" t="s">
        <v>256</v>
      </c>
      <c r="D148" s="40" t="s">
        <v>26</v>
      </c>
      <c r="E148" s="38">
        <v>1</v>
      </c>
      <c r="F148" s="39">
        <v>6</v>
      </c>
      <c r="G148" s="44">
        <v>2</v>
      </c>
      <c r="H148" s="47">
        <f>RANK(Table35[[#This Row],[Poin]],$G$5:$G$187,0)</f>
        <v>142</v>
      </c>
    </row>
    <row r="149" spans="1:8" ht="30">
      <c r="A149" s="35">
        <v>12</v>
      </c>
      <c r="B149" s="34">
        <v>242102</v>
      </c>
      <c r="C149" s="34" t="s">
        <v>185</v>
      </c>
      <c r="D149" s="34" t="s">
        <v>171</v>
      </c>
      <c r="E149" s="36">
        <v>1</v>
      </c>
      <c r="F149" s="37">
        <v>7</v>
      </c>
      <c r="G149" s="44">
        <v>1</v>
      </c>
      <c r="H149" s="46">
        <f>RANK(Table35[[#This Row],[Poin]],$G$5:$G$187,0)</f>
        <v>145</v>
      </c>
    </row>
    <row r="150" spans="1:8">
      <c r="A150" s="33">
        <v>39</v>
      </c>
      <c r="B150" s="40">
        <v>242030</v>
      </c>
      <c r="C150" s="40" t="s">
        <v>68</v>
      </c>
      <c r="D150" s="40" t="s">
        <v>60</v>
      </c>
      <c r="E150" s="38">
        <v>1</v>
      </c>
      <c r="F150" s="39">
        <v>7</v>
      </c>
      <c r="G150" s="44">
        <v>1</v>
      </c>
      <c r="H150" s="47">
        <f>RANK(Table35[[#This Row],[Poin]],$G$5:$G$187,0)</f>
        <v>145</v>
      </c>
    </row>
    <row r="151" spans="1:8">
      <c r="A151" s="33">
        <v>121</v>
      </c>
      <c r="B151" s="40">
        <v>242026</v>
      </c>
      <c r="C151" s="40" t="s">
        <v>64</v>
      </c>
      <c r="D151" s="40" t="s">
        <v>60</v>
      </c>
      <c r="E151" s="38">
        <v>3</v>
      </c>
      <c r="F151" s="39">
        <v>16</v>
      </c>
      <c r="G151" s="44">
        <v>1</v>
      </c>
      <c r="H151" s="47">
        <f>RANK(Table35[[#This Row],[Poin]],$G$5:$G$187,0)</f>
        <v>145</v>
      </c>
    </row>
    <row r="152" spans="1:8" ht="30">
      <c r="A152" s="33">
        <v>35</v>
      </c>
      <c r="B152" s="40">
        <v>242129</v>
      </c>
      <c r="C152" s="40" t="s">
        <v>222</v>
      </c>
      <c r="D152" s="40" t="s">
        <v>220</v>
      </c>
      <c r="E152" s="38">
        <v>5</v>
      </c>
      <c r="F152" s="39">
        <v>25</v>
      </c>
      <c r="G152" s="44">
        <v>0</v>
      </c>
      <c r="H152" s="47">
        <f>RANK(Table35[[#This Row],[Poin]],$G$5:$G$187,0)</f>
        <v>148</v>
      </c>
    </row>
    <row r="153" spans="1:8" ht="30">
      <c r="A153" s="33">
        <v>55</v>
      </c>
      <c r="B153" s="40">
        <v>242069</v>
      </c>
      <c r="C153" s="40" t="s">
        <v>107</v>
      </c>
      <c r="D153" s="40" t="s">
        <v>135</v>
      </c>
      <c r="E153" s="38"/>
      <c r="F153" s="39"/>
      <c r="G153" s="44">
        <f>(Table35[[#This Row],[Benar]]*4)+(Table35[[#This Row],[Salah]]*-1)</f>
        <v>0</v>
      </c>
      <c r="H153" s="47">
        <f>RANK(Table35[[#This Row],[Poin]],$G$5:$G$187,0)</f>
        <v>148</v>
      </c>
    </row>
    <row r="154" spans="1:8" ht="30">
      <c r="A154" s="33">
        <v>77</v>
      </c>
      <c r="B154" s="40">
        <v>242046</v>
      </c>
      <c r="C154" s="40" t="s">
        <v>84</v>
      </c>
      <c r="D154" s="40" t="s">
        <v>128</v>
      </c>
      <c r="E154" s="38"/>
      <c r="F154" s="39"/>
      <c r="G154" s="44">
        <f>(Table35[[#This Row],[Benar]]*4)+(Table35[[#This Row],[Salah]]*-1)</f>
        <v>0</v>
      </c>
      <c r="H154" s="47">
        <f>RANK(Table35[[#This Row],[Poin]],$G$5:$G$187,0)</f>
        <v>148</v>
      </c>
    </row>
    <row r="155" spans="1:8">
      <c r="A155" s="35">
        <v>80</v>
      </c>
      <c r="B155" s="40">
        <v>242021</v>
      </c>
      <c r="C155" s="40" t="s">
        <v>286</v>
      </c>
      <c r="D155" s="40" t="s">
        <v>287</v>
      </c>
      <c r="E155" s="38">
        <v>5</v>
      </c>
      <c r="F155" s="39">
        <v>25</v>
      </c>
      <c r="G155" s="44">
        <v>0</v>
      </c>
      <c r="H155" s="47">
        <f>RANK(Table35[[#This Row],[Poin]],$G$5:$G$187,0)</f>
        <v>148</v>
      </c>
    </row>
    <row r="156" spans="1:8" ht="30">
      <c r="A156" s="33">
        <v>81</v>
      </c>
      <c r="B156" s="40">
        <v>242068</v>
      </c>
      <c r="C156" s="40" t="s">
        <v>106</v>
      </c>
      <c r="D156" s="40" t="s">
        <v>135</v>
      </c>
      <c r="E156" s="38"/>
      <c r="F156" s="39"/>
      <c r="G156" s="44">
        <f>(Table35[[#This Row],[Benar]]*4)+(Table35[[#This Row],[Salah]]*-1)</f>
        <v>0</v>
      </c>
      <c r="H156" s="47">
        <f>RANK(Table35[[#This Row],[Poin]],$G$5:$G$187,0)</f>
        <v>148</v>
      </c>
    </row>
    <row r="157" spans="1:8" ht="30">
      <c r="A157" s="35">
        <v>92</v>
      </c>
      <c r="B157" s="40">
        <v>242067</v>
      </c>
      <c r="C157" s="40" t="s">
        <v>105</v>
      </c>
      <c r="D157" s="40" t="s">
        <v>135</v>
      </c>
      <c r="E157" s="38"/>
      <c r="F157" s="39"/>
      <c r="G157" s="44">
        <f>(Table35[[#This Row],[Benar]]*4)+(Table35[[#This Row],[Salah]]*-1)</f>
        <v>0</v>
      </c>
      <c r="H157" s="47">
        <f>RANK(Table35[[#This Row],[Poin]],$G$5:$G$187,0)</f>
        <v>148</v>
      </c>
    </row>
    <row r="158" spans="1:8">
      <c r="A158" s="33">
        <v>115</v>
      </c>
      <c r="B158" s="40">
        <v>242003</v>
      </c>
      <c r="C158" s="40" t="s">
        <v>10</v>
      </c>
      <c r="D158" s="40" t="s">
        <v>7</v>
      </c>
      <c r="E158" s="38"/>
      <c r="F158" s="39"/>
      <c r="G158" s="44">
        <f>(Table35[[#This Row],[Benar]]*4)+(Table35[[#This Row],[Salah]]*-1)</f>
        <v>0</v>
      </c>
      <c r="H158" s="47">
        <f>RANK(Table35[[#This Row],[Poin]],$G$5:$G$187,0)</f>
        <v>148</v>
      </c>
    </row>
    <row r="159" spans="1:8">
      <c r="A159" s="35">
        <v>122</v>
      </c>
      <c r="B159" s="40">
        <v>242151</v>
      </c>
      <c r="C159" s="40" t="s">
        <v>249</v>
      </c>
      <c r="D159" s="40" t="s">
        <v>26</v>
      </c>
      <c r="E159" s="38">
        <v>1</v>
      </c>
      <c r="F159" s="39">
        <v>8</v>
      </c>
      <c r="G159" s="44">
        <v>0</v>
      </c>
      <c r="H159" s="47">
        <f>RANK(Table35[[#This Row],[Poin]],$G$5:$G$187,0)</f>
        <v>148</v>
      </c>
    </row>
    <row r="160" spans="1:8">
      <c r="A160" s="35">
        <v>124</v>
      </c>
      <c r="B160" s="40">
        <v>242039</v>
      </c>
      <c r="C160" s="40" t="s">
        <v>77</v>
      </c>
      <c r="D160" s="40" t="s">
        <v>126</v>
      </c>
      <c r="E160" s="38">
        <v>5</v>
      </c>
      <c r="F160" s="39">
        <v>25</v>
      </c>
      <c r="G160" s="44">
        <v>0</v>
      </c>
      <c r="H160" s="47">
        <f>RANK(Table35[[#This Row],[Poin]],$G$5:$G$187,0)</f>
        <v>148</v>
      </c>
    </row>
    <row r="161" spans="1:8">
      <c r="A161" s="33">
        <v>137</v>
      </c>
      <c r="B161" s="40">
        <v>242123</v>
      </c>
      <c r="C161" s="40" t="s">
        <v>210</v>
      </c>
      <c r="D161" s="40" t="s">
        <v>19</v>
      </c>
      <c r="E161" s="38">
        <v>1</v>
      </c>
      <c r="F161" s="39">
        <v>8</v>
      </c>
      <c r="G161" s="44">
        <v>0</v>
      </c>
      <c r="H161" s="47">
        <f>RANK(Table35[[#This Row],[Poin]],$G$5:$G$187,0)</f>
        <v>148</v>
      </c>
    </row>
    <row r="162" spans="1:8">
      <c r="A162" s="35">
        <v>140</v>
      </c>
      <c r="B162" s="40">
        <v>242138</v>
      </c>
      <c r="C162" s="40" t="s">
        <v>290</v>
      </c>
      <c r="D162" s="40" t="s">
        <v>34</v>
      </c>
      <c r="E162" s="38"/>
      <c r="F162" s="39"/>
      <c r="G162" s="44">
        <f>(Table35[[#This Row],[Benar]]*4)+(Table35[[#This Row],[Salah]]*-1)</f>
        <v>0</v>
      </c>
      <c r="H162" s="47">
        <f>RANK(Table35[[#This Row],[Poin]],$G$5:$G$187,0)</f>
        <v>148</v>
      </c>
    </row>
    <row r="163" spans="1:8" ht="30">
      <c r="A163" s="33">
        <v>145</v>
      </c>
      <c r="B163" s="40">
        <v>242041</v>
      </c>
      <c r="C163" s="40" t="s">
        <v>79</v>
      </c>
      <c r="D163" s="40" t="s">
        <v>289</v>
      </c>
      <c r="E163" s="38"/>
      <c r="F163" s="39"/>
      <c r="G163" s="44">
        <f>(Table35[[#This Row],[Benar]]*4)+(Table35[[#This Row],[Salah]]*-1)</f>
        <v>0</v>
      </c>
      <c r="H163" s="47">
        <f>RANK(Table35[[#This Row],[Poin]],$G$5:$G$187,0)</f>
        <v>148</v>
      </c>
    </row>
    <row r="164" spans="1:8" ht="30">
      <c r="A164" s="33">
        <v>153</v>
      </c>
      <c r="B164" s="40">
        <v>242008</v>
      </c>
      <c r="C164" s="40" t="s">
        <v>17</v>
      </c>
      <c r="D164" s="40" t="s">
        <v>15</v>
      </c>
      <c r="E164" s="38">
        <v>5</v>
      </c>
      <c r="F164" s="39">
        <v>25</v>
      </c>
      <c r="G164" s="44">
        <v>0</v>
      </c>
      <c r="H164" s="47">
        <f>RANK(Table35[[#This Row],[Poin]],$G$5:$G$187,0)</f>
        <v>148</v>
      </c>
    </row>
    <row r="165" spans="1:8">
      <c r="A165" s="33">
        <v>161</v>
      </c>
      <c r="B165" s="40">
        <v>242059</v>
      </c>
      <c r="C165" s="40" t="s">
        <v>97</v>
      </c>
      <c r="D165" s="40" t="s">
        <v>132</v>
      </c>
      <c r="E165" s="38">
        <v>5</v>
      </c>
      <c r="F165" s="39">
        <v>25</v>
      </c>
      <c r="G165" s="44">
        <v>0</v>
      </c>
      <c r="H165" s="47">
        <f>RANK(Table35[[#This Row],[Poin]],$G$5:$G$187,0)</f>
        <v>148</v>
      </c>
    </row>
    <row r="166" spans="1:8" ht="30">
      <c r="A166" s="35">
        <v>168</v>
      </c>
      <c r="B166" s="40">
        <v>242048</v>
      </c>
      <c r="C166" s="40" t="s">
        <v>86</v>
      </c>
      <c r="D166" s="40" t="s">
        <v>130</v>
      </c>
      <c r="E166" s="38">
        <v>1</v>
      </c>
      <c r="F166" s="39">
        <v>8</v>
      </c>
      <c r="G166" s="44">
        <v>0</v>
      </c>
      <c r="H166" s="47">
        <f>RANK(Table35[[#This Row],[Poin]],$G$5:$G$187,0)</f>
        <v>148</v>
      </c>
    </row>
    <row r="167" spans="1:8">
      <c r="A167" s="33">
        <v>169</v>
      </c>
      <c r="B167" s="40">
        <v>242038</v>
      </c>
      <c r="C167" s="40" t="s">
        <v>76</v>
      </c>
      <c r="D167" s="40" t="s">
        <v>126</v>
      </c>
      <c r="E167" s="38">
        <v>2</v>
      </c>
      <c r="F167" s="39">
        <v>8</v>
      </c>
      <c r="G167" s="44">
        <f>(Table35[[#This Row],[Benar]]*4)+(Table35[[#This Row],[Salah]]*-1)</f>
        <v>0</v>
      </c>
      <c r="H167" s="47">
        <f>RANK(Table35[[#This Row],[Poin]],$G$5:$G$187,0)</f>
        <v>148</v>
      </c>
    </row>
    <row r="168" spans="1:8">
      <c r="A168" s="33">
        <v>97</v>
      </c>
      <c r="B168" s="40">
        <v>242131</v>
      </c>
      <c r="C168" s="40" t="s">
        <v>224</v>
      </c>
      <c r="D168" s="40" t="s">
        <v>28</v>
      </c>
      <c r="E168" s="38">
        <v>2</v>
      </c>
      <c r="F168" s="39">
        <v>13</v>
      </c>
      <c r="G168" s="44">
        <v>-1</v>
      </c>
      <c r="H168" s="47">
        <f>RANK(Table35[[#This Row],[Poin]],$G$5:$G$187,0)</f>
        <v>164</v>
      </c>
    </row>
    <row r="169" spans="1:8">
      <c r="A169" s="35">
        <v>126</v>
      </c>
      <c r="B169" s="40">
        <v>242167</v>
      </c>
      <c r="C169" s="40" t="s">
        <v>267</v>
      </c>
      <c r="D169" s="40" t="s">
        <v>260</v>
      </c>
      <c r="E169" s="38">
        <v>1</v>
      </c>
      <c r="F169" s="39">
        <v>10</v>
      </c>
      <c r="G169" s="44">
        <v>-1</v>
      </c>
      <c r="H169" s="47">
        <f>RANK(Table35[[#This Row],[Poin]],$G$5:$G$187,0)</f>
        <v>164</v>
      </c>
    </row>
    <row r="170" spans="1:8">
      <c r="A170" s="33">
        <v>177</v>
      </c>
      <c r="B170" s="40">
        <v>242169</v>
      </c>
      <c r="C170" s="40" t="s">
        <v>269</v>
      </c>
      <c r="D170" s="40" t="s">
        <v>260</v>
      </c>
      <c r="E170" s="38">
        <v>1</v>
      </c>
      <c r="F170" s="39">
        <v>10</v>
      </c>
      <c r="G170" s="44">
        <v>-1</v>
      </c>
      <c r="H170" s="47">
        <f>RANK(Table35[[#This Row],[Poin]],$G$5:$G$187,0)</f>
        <v>164</v>
      </c>
    </row>
    <row r="171" spans="1:8" ht="30">
      <c r="A171" s="35">
        <v>32</v>
      </c>
      <c r="B171" s="40">
        <v>242020</v>
      </c>
      <c r="C171" s="40" t="s">
        <v>41</v>
      </c>
      <c r="D171" s="40" t="s">
        <v>37</v>
      </c>
      <c r="E171" s="38">
        <v>4</v>
      </c>
      <c r="F171" s="39">
        <v>23</v>
      </c>
      <c r="G171" s="44">
        <v>-2</v>
      </c>
      <c r="H171" s="47">
        <f>RANK(Table35[[#This Row],[Poin]],$G$5:$G$187,0)</f>
        <v>167</v>
      </c>
    </row>
    <row r="172" spans="1:8">
      <c r="A172" s="33">
        <v>1</v>
      </c>
      <c r="B172" s="34">
        <v>242024</v>
      </c>
      <c r="C172" s="34" t="s">
        <v>62</v>
      </c>
      <c r="D172" s="34" t="s">
        <v>60</v>
      </c>
      <c r="E172" s="34">
        <v>2</v>
      </c>
      <c r="F172" s="34">
        <v>15</v>
      </c>
      <c r="G172" s="44">
        <v>-3</v>
      </c>
      <c r="H172" s="45">
        <f>RANK(Table35[[#This Row],[Poin]],$G$5:$G$187,0)</f>
        <v>168</v>
      </c>
    </row>
    <row r="173" spans="1:8">
      <c r="A173" s="35">
        <v>118</v>
      </c>
      <c r="B173" s="40">
        <v>242110</v>
      </c>
      <c r="C173" s="40" t="s">
        <v>196</v>
      </c>
      <c r="D173" s="40" t="s">
        <v>195</v>
      </c>
      <c r="E173" s="38">
        <v>4</v>
      </c>
      <c r="F173" s="39">
        <v>19</v>
      </c>
      <c r="G173" s="44">
        <f>(Table35[[#This Row],[Benar]]*4)+(Table35[[#This Row],[Salah]]*-1)</f>
        <v>-3</v>
      </c>
      <c r="H173" s="47">
        <f>RANK(Table35[[#This Row],[Poin]],$G$5:$G$187,0)</f>
        <v>168</v>
      </c>
    </row>
    <row r="174" spans="1:8">
      <c r="A174" s="35">
        <v>174</v>
      </c>
      <c r="B174" s="40">
        <v>242133</v>
      </c>
      <c r="C174" s="40" t="s">
        <v>279</v>
      </c>
      <c r="D174" s="40" t="s">
        <v>34</v>
      </c>
      <c r="E174" s="38">
        <v>1</v>
      </c>
      <c r="F174" s="39">
        <v>11</v>
      </c>
      <c r="G174" s="44">
        <v>-3</v>
      </c>
      <c r="H174" s="47">
        <f>RANK(Table35[[#This Row],[Poin]],$G$5:$G$187,0)</f>
        <v>168</v>
      </c>
    </row>
    <row r="175" spans="1:8">
      <c r="A175" s="35">
        <v>20</v>
      </c>
      <c r="B175" s="34">
        <v>242012</v>
      </c>
      <c r="C175" s="34" t="s">
        <v>24</v>
      </c>
      <c r="D175" s="34" t="s">
        <v>19</v>
      </c>
      <c r="E175" s="38">
        <v>1</v>
      </c>
      <c r="F175" s="39">
        <v>12</v>
      </c>
      <c r="G175" s="44">
        <v>-4</v>
      </c>
      <c r="H175" s="47">
        <f>RANK(Table35[[#This Row],[Poin]],$G$5:$G$187,0)</f>
        <v>171</v>
      </c>
    </row>
    <row r="176" spans="1:8" ht="30">
      <c r="A176" s="35">
        <v>152</v>
      </c>
      <c r="B176" s="40">
        <v>242106</v>
      </c>
      <c r="C176" s="40" t="s">
        <v>189</v>
      </c>
      <c r="D176" s="40" t="s">
        <v>171</v>
      </c>
      <c r="E176" s="38">
        <v>1</v>
      </c>
      <c r="F176" s="39">
        <v>12</v>
      </c>
      <c r="G176" s="44">
        <v>-4</v>
      </c>
      <c r="H176" s="47">
        <f>RANK(Table35[[#This Row],[Poin]],$G$5:$G$187,0)</f>
        <v>171</v>
      </c>
    </row>
    <row r="177" spans="1:8" ht="30">
      <c r="A177" s="35">
        <v>44</v>
      </c>
      <c r="B177" s="40">
        <v>242086</v>
      </c>
      <c r="C177" s="40" t="s">
        <v>158</v>
      </c>
      <c r="D177" s="40" t="s">
        <v>159</v>
      </c>
      <c r="E177" s="38">
        <v>4</v>
      </c>
      <c r="F177" s="39">
        <v>26</v>
      </c>
      <c r="G177" s="44">
        <v>-5</v>
      </c>
      <c r="H177" s="47">
        <f>RANK(Table35[[#This Row],[Poin]],$G$5:$G$187,0)</f>
        <v>173</v>
      </c>
    </row>
    <row r="178" spans="1:8">
      <c r="A178" s="33">
        <v>63</v>
      </c>
      <c r="B178" s="40">
        <v>242057</v>
      </c>
      <c r="C178" s="40" t="s">
        <v>95</v>
      </c>
      <c r="D178" s="40" t="s">
        <v>132</v>
      </c>
      <c r="E178" s="38">
        <v>1</v>
      </c>
      <c r="F178" s="39">
        <v>13</v>
      </c>
      <c r="G178" s="44">
        <v>-5</v>
      </c>
      <c r="H178" s="47">
        <f>RANK(Table35[[#This Row],[Poin]],$G$5:$G$187,0)</f>
        <v>173</v>
      </c>
    </row>
    <row r="179" spans="1:8" ht="30">
      <c r="A179" s="33">
        <v>105</v>
      </c>
      <c r="B179" s="40">
        <v>242175</v>
      </c>
      <c r="C179" s="40" t="s">
        <v>291</v>
      </c>
      <c r="D179" s="40" t="s">
        <v>126</v>
      </c>
      <c r="E179" s="38">
        <v>5</v>
      </c>
      <c r="F179" s="39">
        <v>25</v>
      </c>
      <c r="G179" s="44">
        <f>(Table35[[#This Row],[Benar]]*4)+(Table35[[#This Row],[Salah]]*-1)</f>
        <v>-5</v>
      </c>
      <c r="H179" s="47">
        <f>RANK(Table35[[#This Row],[Poin]],$G$5:$G$187,0)</f>
        <v>173</v>
      </c>
    </row>
    <row r="180" spans="1:8">
      <c r="A180" s="35">
        <v>4</v>
      </c>
      <c r="B180" s="34">
        <v>242114</v>
      </c>
      <c r="C180" s="34" t="s">
        <v>200</v>
      </c>
      <c r="D180" s="34" t="s">
        <v>195</v>
      </c>
      <c r="E180" s="36">
        <v>2</v>
      </c>
      <c r="F180" s="37">
        <v>19</v>
      </c>
      <c r="G180" s="44">
        <v>-6</v>
      </c>
      <c r="H180" s="46">
        <f>RANK(Table35[[#This Row],[Poin]],$G$5:$G$187,0)</f>
        <v>176</v>
      </c>
    </row>
    <row r="181" spans="1:8">
      <c r="A181" s="35">
        <v>50</v>
      </c>
      <c r="B181" s="40">
        <v>242137</v>
      </c>
      <c r="C181" s="40" t="s">
        <v>283</v>
      </c>
      <c r="D181" s="40" t="s">
        <v>34</v>
      </c>
      <c r="E181" s="38">
        <v>2</v>
      </c>
      <c r="F181" s="39">
        <v>14</v>
      </c>
      <c r="G181" s="44">
        <f>(Table35[[#This Row],[Benar]]*4)+(Table35[[#This Row],[Salah]]*-1)</f>
        <v>-6</v>
      </c>
      <c r="H181" s="47">
        <f>RANK(Table35[[#This Row],[Poin]],$G$5:$G$187,0)</f>
        <v>176</v>
      </c>
    </row>
    <row r="182" spans="1:8" ht="30">
      <c r="A182" s="35">
        <v>72</v>
      </c>
      <c r="B182" s="40">
        <v>242154</v>
      </c>
      <c r="C182" s="40" t="s">
        <v>253</v>
      </c>
      <c r="D182" s="40" t="s">
        <v>251</v>
      </c>
      <c r="E182" s="38">
        <v>2</v>
      </c>
      <c r="F182" s="39">
        <v>19</v>
      </c>
      <c r="G182" s="44">
        <v>-6</v>
      </c>
      <c r="H182" s="47">
        <f>RANK(Table35[[#This Row],[Poin]],$G$5:$G$187,0)</f>
        <v>176</v>
      </c>
    </row>
    <row r="183" spans="1:8">
      <c r="A183" s="33">
        <v>49</v>
      </c>
      <c r="B183" s="40">
        <v>242013</v>
      </c>
      <c r="C183" s="40" t="s">
        <v>25</v>
      </c>
      <c r="D183" s="40" t="s">
        <v>26</v>
      </c>
      <c r="E183" s="38">
        <v>0</v>
      </c>
      <c r="F183" s="39">
        <v>11</v>
      </c>
      <c r="G183" s="44">
        <v>-7</v>
      </c>
      <c r="H183" s="47">
        <f>RANK(Table35[[#This Row],[Poin]],$G$5:$G$187,0)</f>
        <v>179</v>
      </c>
    </row>
    <row r="184" spans="1:8">
      <c r="A184" s="35">
        <v>86</v>
      </c>
      <c r="B184" s="40">
        <v>242005</v>
      </c>
      <c r="C184" s="40" t="s">
        <v>13</v>
      </c>
      <c r="D184" s="40" t="s">
        <v>12</v>
      </c>
      <c r="E184" s="38">
        <v>2</v>
      </c>
      <c r="F184" s="39">
        <v>21</v>
      </c>
      <c r="G184" s="44">
        <v>-8</v>
      </c>
      <c r="H184" s="47">
        <f>RANK(Table35[[#This Row],[Poin]],$G$5:$G$187,0)</f>
        <v>180</v>
      </c>
    </row>
    <row r="185" spans="1:8" ht="30">
      <c r="A185" s="33">
        <v>11</v>
      </c>
      <c r="B185" s="34">
        <v>242153</v>
      </c>
      <c r="C185" s="34" t="s">
        <v>252</v>
      </c>
      <c r="D185" s="34" t="s">
        <v>251</v>
      </c>
      <c r="E185" s="36">
        <v>3</v>
      </c>
      <c r="F185" s="37">
        <v>27</v>
      </c>
      <c r="G185" s="44">
        <v>-10</v>
      </c>
      <c r="H185" s="46">
        <f>RANK(Table35[[#This Row],[Poin]],$G$5:$G$187,0)</f>
        <v>181</v>
      </c>
    </row>
    <row r="186" spans="1:8" ht="30">
      <c r="A186" s="33">
        <v>175</v>
      </c>
      <c r="B186" s="40">
        <v>242128</v>
      </c>
      <c r="C186" s="40" t="s">
        <v>221</v>
      </c>
      <c r="D186" s="40" t="s">
        <v>220</v>
      </c>
      <c r="E186" s="38">
        <v>4</v>
      </c>
      <c r="F186" s="39">
        <v>26</v>
      </c>
      <c r="G186" s="44">
        <f>(Table35[[#This Row],[Benar]]*4)+(Table35[[#This Row],[Salah]]*-1)</f>
        <v>-10</v>
      </c>
      <c r="H186" s="47">
        <f>RANK(Table35[[#This Row],[Poin]],$G$5:$G$187,0)</f>
        <v>181</v>
      </c>
    </row>
    <row r="187" spans="1:8" ht="30">
      <c r="A187" s="52">
        <v>34</v>
      </c>
      <c r="B187" s="41">
        <v>242126</v>
      </c>
      <c r="C187" s="41" t="s">
        <v>218</v>
      </c>
      <c r="D187" s="41" t="s">
        <v>215</v>
      </c>
      <c r="E187" s="42">
        <v>2</v>
      </c>
      <c r="F187" s="43">
        <v>24</v>
      </c>
      <c r="G187" s="44">
        <v>-11</v>
      </c>
      <c r="H187" s="48">
        <f>RANK(Table35[[#This Row],[Poin]],$G$5:$G$187,0)</f>
        <v>183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Entri Peserta Awal</vt:lpstr>
      <vt:lpstr>KELENGKAPAN</vt:lpstr>
      <vt:lpstr>RUANGAN</vt:lpstr>
      <vt:lpstr>BABAK 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Revan</dc:creator>
  <cp:lastModifiedBy>Asus</cp:lastModifiedBy>
  <cp:lastPrinted>2013-02-24T06:21:36Z</cp:lastPrinted>
  <dcterms:created xsi:type="dcterms:W3CDTF">2013-02-15T05:36:04Z</dcterms:created>
  <dcterms:modified xsi:type="dcterms:W3CDTF">2013-02-24T06:43:53Z</dcterms:modified>
</cp:coreProperties>
</file>