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8535" windowHeight="5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2"/>
  <c r="F14"/>
  <c r="F8"/>
  <c r="F7"/>
  <c r="F5"/>
  <c r="F15"/>
  <c r="F10"/>
  <c r="F11"/>
  <c r="F12"/>
  <c r="F13"/>
  <c r="G14" i="1" l="1"/>
  <c r="G112"/>
  <c r="G67"/>
  <c r="G41"/>
  <c r="G32"/>
  <c r="G85"/>
  <c r="G25"/>
  <c r="G129"/>
  <c r="G95"/>
  <c r="G134"/>
  <c r="G96"/>
  <c r="G16"/>
  <c r="G63"/>
  <c r="G90"/>
  <c r="G10"/>
  <c r="G88"/>
  <c r="G97"/>
  <c r="G98"/>
  <c r="G124"/>
  <c r="G167"/>
  <c r="G99"/>
  <c r="G135"/>
  <c r="G150"/>
  <c r="G147"/>
  <c r="G163"/>
  <c r="G64"/>
  <c r="G91"/>
  <c r="G33"/>
  <c r="G26"/>
  <c r="G125"/>
  <c r="G15"/>
  <c r="G130"/>
  <c r="G34"/>
  <c r="G42"/>
  <c r="G136"/>
  <c r="G51"/>
  <c r="G75"/>
  <c r="G52"/>
  <c r="G39"/>
  <c r="G108"/>
  <c r="G53"/>
  <c r="G27"/>
  <c r="G61"/>
  <c r="G153"/>
  <c r="G54"/>
  <c r="G43"/>
  <c r="G148"/>
  <c r="G62"/>
  <c r="G76"/>
  <c r="G100"/>
  <c r="G154"/>
  <c r="G35"/>
  <c r="G137"/>
  <c r="G164"/>
  <c r="G127"/>
  <c r="G155"/>
  <c r="G138"/>
  <c r="G17"/>
  <c r="G165"/>
  <c r="G40"/>
  <c r="G77"/>
  <c r="G72"/>
  <c r="G55"/>
  <c r="G117"/>
  <c r="G68"/>
  <c r="G69"/>
  <c r="G113"/>
  <c r="G156"/>
  <c r="G128"/>
  <c r="G9"/>
  <c r="G11"/>
  <c r="G157"/>
  <c r="G23"/>
  <c r="G56"/>
  <c r="G101"/>
  <c r="G7"/>
  <c r="G151"/>
  <c r="G28"/>
  <c r="G44"/>
  <c r="G139"/>
  <c r="G109"/>
  <c r="G78"/>
  <c r="G70"/>
  <c r="G79"/>
  <c r="G45"/>
  <c r="G57"/>
  <c r="G140"/>
  <c r="G141"/>
  <c r="G92"/>
  <c r="G118"/>
  <c r="G158"/>
  <c r="G46"/>
  <c r="G48"/>
  <c r="G114"/>
  <c r="G102"/>
  <c r="G142"/>
  <c r="G18"/>
  <c r="G22"/>
  <c r="G161"/>
  <c r="G24"/>
  <c r="G29"/>
  <c r="G36"/>
  <c r="G12"/>
  <c r="G119"/>
  <c r="G103"/>
  <c r="G120"/>
  <c r="G86"/>
  <c r="G152"/>
  <c r="G159"/>
  <c r="G104"/>
  <c r="G115"/>
  <c r="G58"/>
  <c r="G93"/>
  <c r="G8"/>
  <c r="G19"/>
  <c r="G89"/>
  <c r="G121"/>
  <c r="G110"/>
  <c r="G162"/>
  <c r="G87"/>
  <c r="G116"/>
  <c r="G65"/>
  <c r="G122"/>
  <c r="G143"/>
  <c r="G80"/>
  <c r="G20"/>
  <c r="G71"/>
  <c r="G105"/>
  <c r="G149"/>
  <c r="G81"/>
  <c r="G37"/>
  <c r="G123"/>
  <c r="G73"/>
  <c r="G160"/>
  <c r="G31"/>
  <c r="G59"/>
  <c r="G21"/>
  <c r="G131"/>
  <c r="G132"/>
  <c r="G30"/>
  <c r="G60"/>
  <c r="G82"/>
  <c r="G83"/>
  <c r="G13"/>
  <c r="G144"/>
  <c r="G126"/>
  <c r="G38"/>
  <c r="G49"/>
  <c r="G106"/>
  <c r="G111"/>
  <c r="G166"/>
  <c r="G145"/>
  <c r="G50"/>
  <c r="G66"/>
  <c r="G84"/>
  <c r="G47"/>
  <c r="G133"/>
  <c r="G107"/>
  <c r="G146"/>
  <c r="G94"/>
  <c r="G74"/>
  <c r="H67" l="1"/>
  <c r="H119"/>
  <c r="H148"/>
  <c r="H87"/>
  <c r="H35"/>
  <c r="H27"/>
  <c r="H59"/>
  <c r="H157"/>
  <c r="H145"/>
  <c r="H141"/>
  <c r="H47"/>
  <c r="H143"/>
  <c r="H46"/>
  <c r="H17"/>
  <c r="H94"/>
  <c r="H13"/>
  <c r="H105"/>
  <c r="H58"/>
  <c r="H142"/>
  <c r="H139"/>
  <c r="H55"/>
  <c r="H30"/>
  <c r="H152"/>
  <c r="H7"/>
  <c r="H51"/>
  <c r="H49"/>
  <c r="H123"/>
  <c r="H89"/>
  <c r="H24"/>
  <c r="H79"/>
  <c r="H156"/>
  <c r="H15"/>
  <c r="H64"/>
  <c r="H167"/>
  <c r="H10"/>
  <c r="H134"/>
  <c r="H41"/>
  <c r="H74"/>
  <c r="H50"/>
  <c r="H144"/>
  <c r="H21"/>
  <c r="H149"/>
  <c r="H116"/>
  <c r="H121"/>
  <c r="H159"/>
  <c r="H103"/>
  <c r="H29"/>
  <c r="H18"/>
  <c r="H48"/>
  <c r="H92"/>
  <c r="H45"/>
  <c r="H109"/>
  <c r="H151"/>
  <c r="H23"/>
  <c r="H128"/>
  <c r="H117"/>
  <c r="H165"/>
  <c r="H164"/>
  <c r="H62"/>
  <c r="H61"/>
  <c r="H52"/>
  <c r="H130"/>
  <c r="H91"/>
  <c r="H135"/>
  <c r="H88"/>
  <c r="H96"/>
  <c r="H85"/>
  <c r="H14"/>
  <c r="H107"/>
  <c r="H66"/>
  <c r="H111"/>
  <c r="H126"/>
  <c r="H82"/>
  <c r="H131"/>
  <c r="H160"/>
  <c r="H81"/>
  <c r="H20"/>
  <c r="H65"/>
  <c r="H110"/>
  <c r="H8"/>
  <c r="H104"/>
  <c r="H120"/>
  <c r="H36"/>
  <c r="H22"/>
  <c r="H114"/>
  <c r="H118"/>
  <c r="H57"/>
  <c r="H78"/>
  <c r="H28"/>
  <c r="H56"/>
  <c r="H9"/>
  <c r="H69"/>
  <c r="H40"/>
  <c r="H127"/>
  <c r="H100"/>
  <c r="H153"/>
  <c r="H39"/>
  <c r="H42"/>
  <c r="H33"/>
  <c r="H150"/>
  <c r="H98"/>
  <c r="H16"/>
  <c r="H25"/>
  <c r="H112"/>
  <c r="H133"/>
  <c r="H106"/>
  <c r="H60"/>
  <c r="H73"/>
  <c r="H80"/>
  <c r="H93"/>
  <c r="H146"/>
  <c r="H84"/>
  <c r="H166"/>
  <c r="H38"/>
  <c r="H83"/>
  <c r="H132"/>
  <c r="H31"/>
  <c r="H37"/>
  <c r="H71"/>
  <c r="H122"/>
  <c r="H162"/>
  <c r="H19"/>
  <c r="H115"/>
  <c r="H86"/>
  <c r="H12"/>
  <c r="H161"/>
  <c r="H102"/>
  <c r="H158"/>
  <c r="H140"/>
  <c r="H70"/>
  <c r="H44"/>
  <c r="H101"/>
  <c r="H11"/>
  <c r="H113"/>
  <c r="H72"/>
  <c r="H155"/>
  <c r="H154"/>
  <c r="H43"/>
  <c r="H108"/>
  <c r="H136"/>
  <c r="H125"/>
  <c r="H147"/>
  <c r="H124"/>
  <c r="H90"/>
  <c r="H129"/>
  <c r="H68"/>
  <c r="H77"/>
  <c r="H138"/>
  <c r="H137"/>
  <c r="H76"/>
  <c r="H54"/>
  <c r="H53"/>
  <c r="H75"/>
  <c r="H34"/>
  <c r="H26"/>
  <c r="H163"/>
  <c r="H99"/>
  <c r="H97"/>
  <c r="H63"/>
  <c r="H95"/>
  <c r="H32"/>
</calcChain>
</file>

<file path=xl/sharedStrings.xml><?xml version="1.0" encoding="utf-8"?>
<sst xmlns="http://schemas.openxmlformats.org/spreadsheetml/2006/main" count="355" uniqueCount="228">
  <si>
    <t>ACHMAD NURCAHYO FIKRI IMANSYAH</t>
  </si>
  <si>
    <t>SD N 10 WONOSOBO</t>
  </si>
  <si>
    <t>ADELIA RACHMA INDRIASWARI SUSANTO</t>
  </si>
  <si>
    <t>SD UNGGULAN AISYIAH BANTUL</t>
  </si>
  <si>
    <t>ADHIVA CAHYA RAMADHAN</t>
  </si>
  <si>
    <t>SD IT SALSABILA AL MUTHIN'IN BANTUL</t>
  </si>
  <si>
    <t>ADIB NAUFAL AWALUDDIN</t>
  </si>
  <si>
    <t>SD AL IRSYAD AL ISLAMIYAH 01 PURWOKERTO</t>
  </si>
  <si>
    <t>AHMAD NEZARD D</t>
  </si>
  <si>
    <t>ALICIA ANGGRAINI</t>
  </si>
  <si>
    <t>SD SANTA MARIA PURWOKERTO</t>
  </si>
  <si>
    <t>ALIFAH JIHAN HASAN</t>
  </si>
  <si>
    <t>SD TERPADU PUTRA HARAPAN</t>
  </si>
  <si>
    <t>ALIKA SHAFIRA RAKHMAYANTI</t>
  </si>
  <si>
    <t>SD AL IRSYAD AL ISLAMIYAH 02 PURWOKERTO</t>
  </si>
  <si>
    <t>ALIYAH HANUN SOEHANTONO</t>
  </si>
  <si>
    <t>ALVIAN WAHYU YOSAFAT</t>
  </si>
  <si>
    <t>MII KALILANDAK PURWAREJA</t>
  </si>
  <si>
    <t>ALVIN NUR SA'BAN</t>
  </si>
  <si>
    <t>SD N 1 KARANGGAMBAS</t>
  </si>
  <si>
    <t>ALWAN UBAIDURRAHMAN</t>
  </si>
  <si>
    <t>SD N 1 SOKANEGARA</t>
  </si>
  <si>
    <t>ALYAA DHIYA ULHAQ</t>
  </si>
  <si>
    <t xml:space="preserve">SD MUHAMMADIYAH 1 ALTERNATIF </t>
  </si>
  <si>
    <t>ANDRE NAHRA IKHSANTI</t>
  </si>
  <si>
    <t>SD N 3 NOTOG UPK PATIKRAJA</t>
  </si>
  <si>
    <t>ARIS NURDIANSYAH</t>
  </si>
  <si>
    <t>SD N 2 SIBALUNG, UPK KEMRANJEN</t>
  </si>
  <si>
    <t>ARIS SULISTYOWATI</t>
  </si>
  <si>
    <t>SD N LARANGAN KEMBARAN</t>
  </si>
  <si>
    <t>ARKAN DHIYA HAFISA</t>
  </si>
  <si>
    <t>ARNETA MEIANA DEWI</t>
  </si>
  <si>
    <t>SD N 1 GRENDENG</t>
  </si>
  <si>
    <t>AUDRIS KHANSA BIDARI</t>
  </si>
  <si>
    <t>AURA MIDDLE MILLENIA</t>
  </si>
  <si>
    <t>AVINA NORA MALIKHAH</t>
  </si>
  <si>
    <t>AWALIA DHIA NISRINA</t>
  </si>
  <si>
    <t>AYU ANGGRAENI</t>
  </si>
  <si>
    <t>SD N 1 WANADADI</t>
  </si>
  <si>
    <t>AZIZAH DEVI KHAIRUNNISA</t>
  </si>
  <si>
    <t>SD N 4 KRANDEGAN</t>
  </si>
  <si>
    <t>AZKA AQLIA SUDIBYO</t>
  </si>
  <si>
    <t>SD ISLAM DARUL FALAH TAMBAK</t>
  </si>
  <si>
    <t>BAGAS MAULANA</t>
  </si>
  <si>
    <t>BAGUS SATRIA NURPRIYANTO</t>
  </si>
  <si>
    <t>BERLIANA KHUSNUL 'AINI</t>
  </si>
  <si>
    <t>BILQIS SALSABILA FAUZIA</t>
  </si>
  <si>
    <t>BIMANTARA SUSTYANTO</t>
  </si>
  <si>
    <t>SD N 1 PURBALINGGA WETAN</t>
  </si>
  <si>
    <t>CHALIMATUS SYA'DIYAH SOLECHAN</t>
  </si>
  <si>
    <t>SD N 2 GLEMPANG</t>
  </si>
  <si>
    <t>CHISTOPHER KEVIN WILLIAM YANTORO</t>
  </si>
  <si>
    <t>SD PALM KIDS PURWOKERTO</t>
  </si>
  <si>
    <t>CHRISTOPHER NATHANAEL WIJAYA</t>
  </si>
  <si>
    <t>DAFFA' 'AMMAR MU'AAFII</t>
  </si>
  <si>
    <t>DAFFA HILMI FAUZAN</t>
  </si>
  <si>
    <t>DELTA TIARA P</t>
  </si>
  <si>
    <t>DESY WANDIRA BORU SIMBOLON</t>
  </si>
  <si>
    <t xml:space="preserve">DEWI AMINAH </t>
  </si>
  <si>
    <t xml:space="preserve">MI N KARANGSARI </t>
  </si>
  <si>
    <t>DHIKA PUTRA INDRAYANA</t>
  </si>
  <si>
    <t>DIAH MARTINA LESTARI</t>
  </si>
  <si>
    <t>SD N 1 TAMBAKNEGARA</t>
  </si>
  <si>
    <t>DIMAS SEPTA HUTOMO</t>
  </si>
  <si>
    <t>SD N 1 KUTOSARI</t>
  </si>
  <si>
    <t>DINDA MEY ANDINA</t>
  </si>
  <si>
    <t xml:space="preserve">DINDA PRASTIKA NABILA NAHDA </t>
  </si>
  <si>
    <t>DYAH AYU WULANSARI</t>
  </si>
  <si>
    <t>ELSA AIDA MAHARANI</t>
  </si>
  <si>
    <t>FADHIL AQSA PRANA</t>
  </si>
  <si>
    <t>FADHILAH LARASANTI</t>
  </si>
  <si>
    <t>SD N BANTARSOKA</t>
  </si>
  <si>
    <t>FAHRUDIN AZIS</t>
  </si>
  <si>
    <t>MI MUHAMMADIYAH KEDUNG JATI BUKATEJA</t>
  </si>
  <si>
    <t>FAJAR PUTRA ADINATA</t>
  </si>
  <si>
    <t>FARIED AKBAR SULISTYA</t>
  </si>
  <si>
    <t>FARRAH YONDA ASHILLA</t>
  </si>
  <si>
    <t>FATHIA NURRIZKA UTAMI</t>
  </si>
  <si>
    <t>FELICIA AGNES PURNAMA</t>
  </si>
  <si>
    <t>FINA FAUZIYAH</t>
  </si>
  <si>
    <t>FITRIA RAHMAWATI</t>
  </si>
  <si>
    <t>FITRIA ROHMAH AZIZAH</t>
  </si>
  <si>
    <t>FIVTA ABIDHA NURULITA</t>
  </si>
  <si>
    <t>FRISDA DITA ISNAINI</t>
  </si>
  <si>
    <t>GAVIBRA BIMANTARA</t>
  </si>
  <si>
    <t>SD BRUDERAN</t>
  </si>
  <si>
    <t>GERINDA RESTI FATMALA</t>
  </si>
  <si>
    <t>GIRAS BUDI RAHARJA</t>
  </si>
  <si>
    <t>GITA SOLAS ASSRIAKHUN</t>
  </si>
  <si>
    <t>HABIB MUHAMMAD IHSAN</t>
  </si>
  <si>
    <t>HAMAL SAEFUDIN</t>
  </si>
  <si>
    <t>HAMKA AL HIKMAH</t>
  </si>
  <si>
    <t>HANIATUL FIKRI</t>
  </si>
  <si>
    <t>HISYAM AZIZ ALFAWWAZI</t>
  </si>
  <si>
    <t>INAS AMALIA PUTRI</t>
  </si>
  <si>
    <t>INDAH MAWARNI</t>
  </si>
  <si>
    <t>SD N LEDUG</t>
  </si>
  <si>
    <t>IRSYAD AFAN RIZQULLOH</t>
  </si>
  <si>
    <t>ISKANDAR AGUNG DZULKARNAIN</t>
  </si>
  <si>
    <t>SD MUHAMMADIYAH 1 KETELAN SURAKARTA</t>
  </si>
  <si>
    <t>IVORY BENAZIRIA ARVADENTA</t>
  </si>
  <si>
    <t>SD N 2 BREBES</t>
  </si>
  <si>
    <t>JOSEPHINE JENNIFER SUSANTO</t>
  </si>
  <si>
    <t>JUWENDA VIPIT RAHWANTI</t>
  </si>
  <si>
    <t>SD N 02 KLAPAGADING</t>
  </si>
  <si>
    <t>KELANA CHANDRA HELYANDIKA</t>
  </si>
  <si>
    <t>KHAMELIA BELVAZARIA</t>
  </si>
  <si>
    <t>KINANTAN ARYA BAGASPATI</t>
  </si>
  <si>
    <t>SD N 2 SOKANEGARA</t>
  </si>
  <si>
    <t xml:space="preserve">LA ALYA MALIKHAH </t>
  </si>
  <si>
    <t>LAELA NUR RAMADHANI</t>
  </si>
  <si>
    <t>SD N 1 NOTOG</t>
  </si>
  <si>
    <t xml:space="preserve">LINTANG KINASIH </t>
  </si>
  <si>
    <t>LINTANG RACHMADITA</t>
  </si>
  <si>
    <t>M. FARREL NAUFAL R.</t>
  </si>
  <si>
    <t>M. HATTA NASUOHA GIO ALQINDY</t>
  </si>
  <si>
    <t>SD MUHAMMADIYAH BUMIAYU</t>
  </si>
  <si>
    <t>M. ILHAM MA'A MARTABA'ATISSYARAF</t>
  </si>
  <si>
    <t>M. KHAFIDZ WIDYATAMA</t>
  </si>
  <si>
    <t>M. RAAFI' JOKO W. S</t>
  </si>
  <si>
    <t>M. ZAHRANDIKA PUTRA R</t>
  </si>
  <si>
    <t>MAHESWARI PITRA QONITA</t>
  </si>
  <si>
    <t>MANDALIKA NAWA KUSUMANDARU</t>
  </si>
  <si>
    <t>MARCELLINO WIJAYA</t>
  </si>
  <si>
    <t>MAULANI VANIA HAPSARI</t>
  </si>
  <si>
    <t>SD N 2 SOKARAJA KULON</t>
  </si>
  <si>
    <t>MERINDA HERDIANTI</t>
  </si>
  <si>
    <t>MICHAEL FELIX HARYONO</t>
  </si>
  <si>
    <t>SD PIUS PURBALINGGA</t>
  </si>
  <si>
    <t>MIFTA YUSRI ISNANI</t>
  </si>
  <si>
    <t>MOHAMMAD HILDRAN SABARAMON</t>
  </si>
  <si>
    <t>MOHAMMAD RAFI SYAHPUTRA</t>
  </si>
  <si>
    <t>MUHAMMAD AKMAL FAUZI</t>
  </si>
  <si>
    <t>SD KALIBAGOR 2</t>
  </si>
  <si>
    <t>MUHAMMAD ASHRAF DWI PANGESTU</t>
  </si>
  <si>
    <t>MUHAMMAD AYESHA ARIF SANDY</t>
  </si>
  <si>
    <t>MUHAMMAD DAFFA ZAINUDDIN</t>
  </si>
  <si>
    <t>MUHAMMAD HASYA I. Dj</t>
  </si>
  <si>
    <t>MUHAMMAD RAIHAN SYAKIR</t>
  </si>
  <si>
    <t>NADIA ROSALIANA PUTRI</t>
  </si>
  <si>
    <t>NAULI MAZAYA SIREGAR</t>
  </si>
  <si>
    <t>NIMAS AYU EKA PUTRI</t>
  </si>
  <si>
    <t>MIN KARANGSARI</t>
  </si>
  <si>
    <t>NORMALISA AZIZAH</t>
  </si>
  <si>
    <t>SD KEBANGGAN SUMBANG</t>
  </si>
  <si>
    <t>NOVARIO NUGRAHADI</t>
  </si>
  <si>
    <t>NUHA AMALIA</t>
  </si>
  <si>
    <t>NUR NAYLA RAHMA</t>
  </si>
  <si>
    <t>NURHASANAH ATIKO</t>
  </si>
  <si>
    <t>NURUL FAJRI TSANI PRIYANTO</t>
  </si>
  <si>
    <t>OKTAVIO ARDHIAN PRATAMA</t>
  </si>
  <si>
    <t>OLIVIA AINNAYAH WULANDARI</t>
  </si>
  <si>
    <t>PANDYA ALMASTIANA ALIFKA</t>
  </si>
  <si>
    <t>SD N 2 GEMBONGAN BANJARNEGARA</t>
  </si>
  <si>
    <t>PIKATAN ARYA BRAMAJATI</t>
  </si>
  <si>
    <t>PINASTYA PURWAKANING KUSUMASTUTI</t>
  </si>
  <si>
    <t>PUTRI CAHYA INDAHSARI</t>
  </si>
  <si>
    <t>SD N 1 LANGKAP</t>
  </si>
  <si>
    <t>PUTRI NAJA SUKMA MAULANA</t>
  </si>
  <si>
    <t>RAFI HANAN KAUSAR</t>
  </si>
  <si>
    <t>RAFIEAL AQSHO RUSHANFIKR</t>
  </si>
  <si>
    <t>RISQI ALFIN FAUZAN</t>
  </si>
  <si>
    <t>RIZQI NURUL AZIZAH</t>
  </si>
  <si>
    <t>ROSETA NASYWA YULIZA</t>
  </si>
  <si>
    <t>SAHWA ARTHAMEYVIA</t>
  </si>
  <si>
    <t>SALSABILA DHIYA ALRIYE</t>
  </si>
  <si>
    <t>SASKIA PUTRI KHIRUNNISA</t>
  </si>
  <si>
    <t>SAVELA YULMA ANGGALADEWI</t>
  </si>
  <si>
    <t>SEPTIAN TRI PRADIPTA M P</t>
  </si>
  <si>
    <t>SHAFIRA ZERLINA</t>
  </si>
  <si>
    <t>SHOFIA NUR'AINI</t>
  </si>
  <si>
    <t>SYAHLA RAFIE TAQIA</t>
  </si>
  <si>
    <t>SD N TEGALREJA CILACAP</t>
  </si>
  <si>
    <t>THORIQ RAHMATULLAH AKBAR</t>
  </si>
  <si>
    <t>TSAQIF LUTHFIE KHAKIM NARULLAH</t>
  </si>
  <si>
    <t>VALENCIA CHRISTABEL</t>
  </si>
  <si>
    <t>SD PUTERA HARAPAN</t>
  </si>
  <si>
    <t>VALERIANA ALDIVA FITRIANI</t>
  </si>
  <si>
    <t>VINA HILMALIA PRAMESTI</t>
  </si>
  <si>
    <t>SD N 2 KENITEN</t>
  </si>
  <si>
    <t>WAHYUNI DIAHSARI</t>
  </si>
  <si>
    <t>WILDAN HANAIZUL FAHMI</t>
  </si>
  <si>
    <t>YAQUTA ORLIN NA'ILA</t>
  </si>
  <si>
    <t>YOHANES A DEO BHAGAS CHRYSTDIHARJAYANTO BASUKI</t>
  </si>
  <si>
    <t>YULIADI</t>
  </si>
  <si>
    <t>YULIAN MUFTI ALDI ANTO</t>
  </si>
  <si>
    <t>YUMNA ALFANI YUSUF</t>
  </si>
  <si>
    <t>YUMNA SYAFIYANI</t>
  </si>
  <si>
    <t>ZAHRAH RAHMANI PUTRI</t>
  </si>
  <si>
    <t>ZAHRO MUDLIAH</t>
  </si>
  <si>
    <t>SD N 1 RANDEGAN KEBASEN</t>
  </si>
  <si>
    <t>ZULFA ADHA FAUZIYYAH</t>
  </si>
  <si>
    <t>SALWA NAILATUNNURI</t>
  </si>
  <si>
    <t>SD N 2 KARANG LEWAS LOR</t>
  </si>
  <si>
    <t>NAUFAL HERMA IRFANSYAH</t>
  </si>
  <si>
    <t>SD AL AZHAR 16 CILACAP</t>
  </si>
  <si>
    <t>ANDIKA HERMA OKTAVIAN</t>
  </si>
  <si>
    <t>MOHAMMAD IQBAL BAIHAQI ROBBANI</t>
  </si>
  <si>
    <t>MI MUH WANGON</t>
  </si>
  <si>
    <t>ARNITA PERMATASARI</t>
  </si>
  <si>
    <t>NADA ROSDIANA</t>
  </si>
  <si>
    <t>ANAS KHOERUN RAFIUDDIN</t>
  </si>
  <si>
    <t>NAUFAL FATKHUL MAJID</t>
  </si>
  <si>
    <t>ERINA NUR AINI</t>
  </si>
  <si>
    <t>MIM KARANG LEWAS KIDUL</t>
  </si>
  <si>
    <t>MEYTA NUR PRATIDINA</t>
  </si>
  <si>
    <t>AKHDAN PANGESTUAJI WIDODO</t>
  </si>
  <si>
    <t>SD N 1 KENITEN</t>
  </si>
  <si>
    <t>GIGIS SETIA PUSPITA SARI</t>
  </si>
  <si>
    <t>SD N 1 PARUNG KAMAL LUMBIR</t>
  </si>
  <si>
    <t>DENISA PUTRI HUTAMI</t>
  </si>
  <si>
    <t>QURROTA A'YUN</t>
  </si>
  <si>
    <t>SD N 5 TELUK</t>
  </si>
  <si>
    <t>DAFTAR NILAI BABAK I</t>
  </si>
  <si>
    <t>LOMBA MATEMATIKA XXIV TINGKAT SD/MI</t>
  </si>
  <si>
    <t>HIMATIKA UNIVERSITAS MUHAMMADIYAH PURWOKERTO</t>
  </si>
  <si>
    <t>No</t>
  </si>
  <si>
    <t>NO PENDAFTARAN</t>
  </si>
  <si>
    <t>Nama Peserta</t>
  </si>
  <si>
    <t>Asal Sekolah</t>
  </si>
  <si>
    <t>Benar</t>
  </si>
  <si>
    <t>Salah</t>
  </si>
  <si>
    <t>Poin</t>
  </si>
  <si>
    <t>Ranking</t>
  </si>
  <si>
    <t>DAFTAR NAMA PESERTA YANG MASUK BABAK KEDUA</t>
  </si>
  <si>
    <t>LOMBA MATEMATIKA XXIV UMP TINGKAT SD/MI SE-JATENG &amp; DIY</t>
  </si>
  <si>
    <t>NO URUT</t>
  </si>
  <si>
    <t>KETERANGAN : Bagi yang menduduki peringkat 1 - 10 melanjutkan ke babak II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</si>
</sst>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auto="1"/>
        </right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 Style 2" defaultPivotStyle="PivotStyleLight16"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H167" totalsRowShown="0" headerRowDxfId="20" tableBorderDxfId="19">
  <autoFilter ref="A6:H167"/>
  <sortState ref="A7:H167">
    <sortCondition ref="H7"/>
  </sortState>
  <tableColumns count="8">
    <tableColumn id="1" name="No" dataDxfId="18"/>
    <tableColumn id="2" name="NO PENDAFTARAN" dataDxfId="17"/>
    <tableColumn id="3" name="Nama Peserta" dataDxfId="16"/>
    <tableColumn id="4" name="Asal Sekolah" dataDxfId="15"/>
    <tableColumn id="5" name="Benar" dataDxfId="14"/>
    <tableColumn id="6" name="Salah" dataDxfId="13"/>
    <tableColumn id="7" name="Poin" dataDxfId="12">
      <calculatedColumnFormula>(E7*4)-(F7*1)</calculatedColumnFormula>
    </tableColumn>
    <tableColumn id="8" name="Ranking" dataDxfId="11">
      <calculatedColumnFormula>RANK(G7,$G$7:$G$167,0)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4:G15" totalsRowShown="0" headerRowDxfId="10" headerRowBorderDxfId="9" tableBorderDxfId="8" totalsRowBorderDxfId="7">
  <autoFilter ref="A4:G15"/>
  <tableColumns count="7">
    <tableColumn id="1" name="NO URUT" dataDxfId="6"/>
    <tableColumn id="3" name="Nama Peserta" dataDxfId="5"/>
    <tableColumn id="4" name="Asal Sekolah" dataDxfId="4"/>
    <tableColumn id="5" name="Benar" dataDxfId="3"/>
    <tableColumn id="6" name="Salah" dataDxfId="2"/>
    <tableColumn id="7" name="Poin" dataDxfId="1">
      <calculatedColumnFormula>(D5*4)-(E5*1)</calculatedColumnFormula>
    </tableColumn>
    <tableColumn id="8" name="Ranking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topLeftCell="C11" workbookViewId="0">
      <selection activeCell="C13" sqref="C13"/>
    </sheetView>
  </sheetViews>
  <sheetFormatPr defaultRowHeight="15"/>
  <cols>
    <col min="2" max="2" width="15.5703125" style="2" customWidth="1"/>
    <col min="3" max="3" width="31.7109375" customWidth="1"/>
    <col min="4" max="4" width="28.42578125" customWidth="1"/>
    <col min="5" max="5" width="9.140625" customWidth="1"/>
    <col min="8" max="8" width="10.140625" style="19" customWidth="1"/>
  </cols>
  <sheetData>
    <row r="1" spans="1:8" ht="24.95" customHeight="1">
      <c r="A1" s="47" t="s">
        <v>213</v>
      </c>
      <c r="B1" s="47"/>
      <c r="C1" s="47"/>
      <c r="D1" s="47"/>
      <c r="E1" s="47"/>
      <c r="F1" s="47"/>
      <c r="G1" s="47"/>
      <c r="H1" s="47"/>
    </row>
    <row r="2" spans="1:8" ht="24.95" customHeight="1">
      <c r="A2" s="48" t="s">
        <v>214</v>
      </c>
      <c r="B2" s="48"/>
      <c r="C2" s="48"/>
      <c r="D2" s="48"/>
      <c r="E2" s="48"/>
      <c r="F2" s="48"/>
      <c r="G2" s="48"/>
      <c r="H2" s="48"/>
    </row>
    <row r="3" spans="1:8" ht="24.95" customHeight="1">
      <c r="A3" s="48" t="s">
        <v>215</v>
      </c>
      <c r="B3" s="48"/>
      <c r="C3" s="48"/>
      <c r="D3" s="48"/>
      <c r="E3" s="48"/>
      <c r="F3" s="48"/>
      <c r="G3" s="48"/>
      <c r="H3" s="48"/>
    </row>
    <row r="4" spans="1:8" s="21" customFormat="1" ht="15" customHeight="1">
      <c r="A4" s="31"/>
      <c r="B4" s="31"/>
      <c r="C4" s="31"/>
      <c r="D4" s="31"/>
      <c r="E4" s="31"/>
      <c r="F4" s="31"/>
      <c r="G4" s="31"/>
      <c r="H4" s="31"/>
    </row>
    <row r="5" spans="1:8">
      <c r="A5" s="1"/>
      <c r="C5" s="1"/>
      <c r="D5" s="1"/>
      <c r="E5" s="1"/>
      <c r="F5" s="1"/>
      <c r="G5" s="1"/>
    </row>
    <row r="6" spans="1:8" ht="30">
      <c r="A6" s="12" t="s">
        <v>216</v>
      </c>
      <c r="B6" s="13" t="s">
        <v>217</v>
      </c>
      <c r="C6" s="14" t="s">
        <v>218</v>
      </c>
      <c r="D6" s="14" t="s">
        <v>219</v>
      </c>
      <c r="E6" s="14" t="s">
        <v>220</v>
      </c>
      <c r="F6" s="15" t="s">
        <v>221</v>
      </c>
      <c r="G6" s="15" t="s">
        <v>222</v>
      </c>
      <c r="H6" s="16" t="s">
        <v>223</v>
      </c>
    </row>
    <row r="7" spans="1:8" ht="35.1" customHeight="1">
      <c r="A7" s="38">
        <v>77</v>
      </c>
      <c r="B7" s="39">
        <v>241002</v>
      </c>
      <c r="C7" s="40" t="s">
        <v>107</v>
      </c>
      <c r="D7" s="40" t="s">
        <v>108</v>
      </c>
      <c r="E7" s="41">
        <v>28</v>
      </c>
      <c r="F7" s="42">
        <v>1</v>
      </c>
      <c r="G7" s="38">
        <f t="shared" ref="G7:G38" si="0">(E7*4)-(F7*1)</f>
        <v>111</v>
      </c>
      <c r="H7" s="43">
        <f t="shared" ref="H7:H38" si="1">RANK(G7,$G$7:$G$167,0)</f>
        <v>1</v>
      </c>
    </row>
    <row r="8" spans="1:8" ht="35.1" customHeight="1">
      <c r="A8" s="38">
        <v>115</v>
      </c>
      <c r="B8" s="39">
        <v>241003</v>
      </c>
      <c r="C8" s="40" t="s">
        <v>154</v>
      </c>
      <c r="D8" s="40" t="s">
        <v>108</v>
      </c>
      <c r="E8" s="41">
        <v>14</v>
      </c>
      <c r="F8" s="42">
        <v>1</v>
      </c>
      <c r="G8" s="38">
        <f t="shared" si="0"/>
        <v>55</v>
      </c>
      <c r="H8" s="43">
        <f t="shared" si="1"/>
        <v>2</v>
      </c>
    </row>
    <row r="9" spans="1:8" ht="35.1" customHeight="1">
      <c r="A9" s="38">
        <v>71</v>
      </c>
      <c r="B9" s="39">
        <v>241067</v>
      </c>
      <c r="C9" s="40" t="s">
        <v>98</v>
      </c>
      <c r="D9" s="40" t="s">
        <v>99</v>
      </c>
      <c r="E9" s="41">
        <v>14</v>
      </c>
      <c r="F9" s="42">
        <v>3</v>
      </c>
      <c r="G9" s="38">
        <f t="shared" si="0"/>
        <v>53</v>
      </c>
      <c r="H9" s="43">
        <f t="shared" si="1"/>
        <v>3</v>
      </c>
    </row>
    <row r="10" spans="1:8" ht="35.1" customHeight="1">
      <c r="A10" s="44">
        <v>16</v>
      </c>
      <c r="B10" s="39">
        <v>241225</v>
      </c>
      <c r="C10" s="40" t="s">
        <v>28</v>
      </c>
      <c r="D10" s="40" t="s">
        <v>29</v>
      </c>
      <c r="E10" s="44">
        <v>16</v>
      </c>
      <c r="F10" s="45">
        <v>14</v>
      </c>
      <c r="G10" s="38">
        <f t="shared" si="0"/>
        <v>50</v>
      </c>
      <c r="H10" s="43">
        <f t="shared" si="1"/>
        <v>4</v>
      </c>
    </row>
    <row r="11" spans="1:8" ht="35.1" customHeight="1">
      <c r="A11" s="44">
        <v>72</v>
      </c>
      <c r="B11" s="39">
        <v>241033</v>
      </c>
      <c r="C11" s="40" t="s">
        <v>100</v>
      </c>
      <c r="D11" s="40" t="s">
        <v>101</v>
      </c>
      <c r="E11" s="41">
        <v>16</v>
      </c>
      <c r="F11" s="42">
        <v>14</v>
      </c>
      <c r="G11" s="38">
        <f t="shared" si="0"/>
        <v>50</v>
      </c>
      <c r="H11" s="43">
        <f t="shared" si="1"/>
        <v>4</v>
      </c>
    </row>
    <row r="12" spans="1:8" ht="35.1" customHeight="1">
      <c r="A12" s="44">
        <v>104</v>
      </c>
      <c r="B12" s="39">
        <v>241022</v>
      </c>
      <c r="C12" s="40" t="s">
        <v>140</v>
      </c>
      <c r="D12" s="40" t="s">
        <v>64</v>
      </c>
      <c r="E12" s="41">
        <v>13</v>
      </c>
      <c r="F12" s="42">
        <v>6</v>
      </c>
      <c r="G12" s="38">
        <f t="shared" si="0"/>
        <v>46</v>
      </c>
      <c r="H12" s="43">
        <f t="shared" si="1"/>
        <v>6</v>
      </c>
    </row>
    <row r="13" spans="1:8" ht="35.1" customHeight="1">
      <c r="A13" s="38">
        <v>145</v>
      </c>
      <c r="B13" s="39">
        <v>241051</v>
      </c>
      <c r="C13" s="40" t="s">
        <v>188</v>
      </c>
      <c r="D13" s="40" t="s">
        <v>7</v>
      </c>
      <c r="E13" s="41">
        <v>14</v>
      </c>
      <c r="F13" s="42">
        <v>12</v>
      </c>
      <c r="G13" s="38">
        <f t="shared" si="0"/>
        <v>44</v>
      </c>
      <c r="H13" s="43">
        <f t="shared" si="1"/>
        <v>7</v>
      </c>
    </row>
    <row r="14" spans="1:8" ht="35.1" customHeight="1">
      <c r="A14" s="44">
        <v>2</v>
      </c>
      <c r="B14" s="39">
        <v>241011</v>
      </c>
      <c r="C14" s="40" t="s">
        <v>2</v>
      </c>
      <c r="D14" s="40" t="s">
        <v>3</v>
      </c>
      <c r="E14" s="44">
        <v>14</v>
      </c>
      <c r="F14" s="45">
        <v>16</v>
      </c>
      <c r="G14" s="38">
        <f t="shared" si="0"/>
        <v>40</v>
      </c>
      <c r="H14" s="43">
        <f t="shared" si="1"/>
        <v>8</v>
      </c>
    </row>
    <row r="15" spans="1:8" ht="35.1" customHeight="1">
      <c r="A15" s="44">
        <v>32</v>
      </c>
      <c r="B15" s="39">
        <v>241217</v>
      </c>
      <c r="C15" s="40" t="s">
        <v>51</v>
      </c>
      <c r="D15" s="40" t="s">
        <v>52</v>
      </c>
      <c r="E15" s="41">
        <v>10</v>
      </c>
      <c r="F15" s="42">
        <v>3</v>
      </c>
      <c r="G15" s="38">
        <f t="shared" si="0"/>
        <v>37</v>
      </c>
      <c r="H15" s="43">
        <f t="shared" si="1"/>
        <v>9</v>
      </c>
    </row>
    <row r="16" spans="1:8" ht="35.1" customHeight="1">
      <c r="A16" s="38">
        <v>13</v>
      </c>
      <c r="B16" s="39">
        <v>241209</v>
      </c>
      <c r="C16" s="40" t="s">
        <v>22</v>
      </c>
      <c r="D16" s="40" t="s">
        <v>23</v>
      </c>
      <c r="E16" s="44">
        <v>13</v>
      </c>
      <c r="F16" s="45">
        <v>17</v>
      </c>
      <c r="G16" s="38">
        <f t="shared" si="0"/>
        <v>35</v>
      </c>
      <c r="H16" s="43">
        <f t="shared" si="1"/>
        <v>10</v>
      </c>
    </row>
    <row r="17" spans="1:8" ht="35.1" customHeight="1">
      <c r="A17" s="38">
        <v>59</v>
      </c>
      <c r="B17" s="39">
        <v>241215</v>
      </c>
      <c r="C17" s="40" t="s">
        <v>84</v>
      </c>
      <c r="D17" s="40" t="s">
        <v>85</v>
      </c>
      <c r="E17" s="41">
        <v>13</v>
      </c>
      <c r="F17" s="42">
        <v>17</v>
      </c>
      <c r="G17" s="38">
        <f t="shared" si="0"/>
        <v>35</v>
      </c>
      <c r="H17" s="43">
        <f t="shared" si="1"/>
        <v>10</v>
      </c>
    </row>
    <row r="18" spans="1:8" ht="35.1" customHeight="1">
      <c r="A18" s="44">
        <v>98</v>
      </c>
      <c r="B18" s="39">
        <v>241007</v>
      </c>
      <c r="C18" s="40" t="s">
        <v>134</v>
      </c>
      <c r="D18" s="40" t="s">
        <v>3</v>
      </c>
      <c r="E18" s="41">
        <v>13</v>
      </c>
      <c r="F18" s="42">
        <v>17</v>
      </c>
      <c r="G18" s="38">
        <f t="shared" si="0"/>
        <v>35</v>
      </c>
      <c r="H18" s="43">
        <f t="shared" si="1"/>
        <v>10</v>
      </c>
    </row>
    <row r="19" spans="1:8" ht="35.1" customHeight="1">
      <c r="A19" s="44">
        <v>116</v>
      </c>
      <c r="B19" s="39">
        <v>241079</v>
      </c>
      <c r="C19" s="40" t="s">
        <v>155</v>
      </c>
      <c r="D19" s="40" t="s">
        <v>40</v>
      </c>
      <c r="E19" s="41">
        <v>12</v>
      </c>
      <c r="F19" s="42">
        <v>13</v>
      </c>
      <c r="G19" s="38">
        <f t="shared" si="0"/>
        <v>35</v>
      </c>
      <c r="H19" s="43">
        <f t="shared" si="1"/>
        <v>10</v>
      </c>
    </row>
    <row r="20" spans="1:8" ht="35.1" customHeight="1">
      <c r="A20" s="38">
        <v>127</v>
      </c>
      <c r="B20" s="39">
        <v>241089</v>
      </c>
      <c r="C20" s="40" t="s">
        <v>167</v>
      </c>
      <c r="D20" s="40" t="s">
        <v>40</v>
      </c>
      <c r="E20" s="41">
        <v>13</v>
      </c>
      <c r="F20" s="42">
        <v>17</v>
      </c>
      <c r="G20" s="38">
        <f t="shared" si="0"/>
        <v>35</v>
      </c>
      <c r="H20" s="43">
        <f t="shared" si="1"/>
        <v>10</v>
      </c>
    </row>
    <row r="21" spans="1:8" ht="35.1" customHeight="1">
      <c r="A21" s="44">
        <v>138</v>
      </c>
      <c r="B21" s="39">
        <v>241050</v>
      </c>
      <c r="C21" s="40" t="s">
        <v>181</v>
      </c>
      <c r="D21" s="40" t="s">
        <v>7</v>
      </c>
      <c r="E21" s="41">
        <v>13</v>
      </c>
      <c r="F21" s="42">
        <v>17</v>
      </c>
      <c r="G21" s="38">
        <f t="shared" si="0"/>
        <v>35</v>
      </c>
      <c r="H21" s="43">
        <f t="shared" si="1"/>
        <v>10</v>
      </c>
    </row>
    <row r="22" spans="1:8" ht="35.1" customHeight="1">
      <c r="A22" s="22">
        <v>99</v>
      </c>
      <c r="B22" s="17">
        <v>241064</v>
      </c>
      <c r="C22" s="4" t="s">
        <v>135</v>
      </c>
      <c r="D22" s="4" t="s">
        <v>1</v>
      </c>
      <c r="E22" s="8">
        <v>9</v>
      </c>
      <c r="F22" s="9">
        <v>2</v>
      </c>
      <c r="G22" s="22">
        <f t="shared" si="0"/>
        <v>34</v>
      </c>
      <c r="H22" s="20">
        <f t="shared" si="1"/>
        <v>16</v>
      </c>
    </row>
    <row r="23" spans="1:8" ht="35.1" customHeight="1">
      <c r="A23" s="24">
        <v>74</v>
      </c>
      <c r="B23" s="17">
        <v>241026</v>
      </c>
      <c r="C23" s="4" t="s">
        <v>103</v>
      </c>
      <c r="D23" s="4" t="s">
        <v>104</v>
      </c>
      <c r="E23" s="8">
        <v>9</v>
      </c>
      <c r="F23" s="9">
        <v>3</v>
      </c>
      <c r="G23" s="22">
        <f t="shared" si="0"/>
        <v>33</v>
      </c>
      <c r="H23" s="20">
        <f t="shared" si="1"/>
        <v>17</v>
      </c>
    </row>
    <row r="24" spans="1:8" ht="35.1" customHeight="1">
      <c r="A24" s="22">
        <v>101</v>
      </c>
      <c r="B24" s="17">
        <v>241047</v>
      </c>
      <c r="C24" s="4" t="s">
        <v>137</v>
      </c>
      <c r="D24" s="4" t="s">
        <v>7</v>
      </c>
      <c r="E24" s="8">
        <v>10</v>
      </c>
      <c r="F24" s="9">
        <v>7</v>
      </c>
      <c r="G24" s="22">
        <f t="shared" si="0"/>
        <v>33</v>
      </c>
      <c r="H24" s="20">
        <f t="shared" si="1"/>
        <v>17</v>
      </c>
    </row>
    <row r="25" spans="1:8" ht="35.1" customHeight="1">
      <c r="A25" s="24">
        <v>8</v>
      </c>
      <c r="B25" s="17">
        <v>241104</v>
      </c>
      <c r="C25" s="4" t="s">
        <v>13</v>
      </c>
      <c r="D25" s="4" t="s">
        <v>14</v>
      </c>
      <c r="E25" s="6">
        <v>10</v>
      </c>
      <c r="F25" s="7">
        <v>9</v>
      </c>
      <c r="G25" s="22">
        <f t="shared" si="0"/>
        <v>31</v>
      </c>
      <c r="H25" s="20">
        <f t="shared" si="1"/>
        <v>19</v>
      </c>
    </row>
    <row r="26" spans="1:8" ht="35.1" customHeight="1">
      <c r="A26" s="5">
        <v>30</v>
      </c>
      <c r="B26" s="17">
        <v>241094</v>
      </c>
      <c r="C26" s="4" t="s">
        <v>47</v>
      </c>
      <c r="D26" s="4" t="s">
        <v>48</v>
      </c>
      <c r="E26" s="8">
        <v>11</v>
      </c>
      <c r="F26" s="9">
        <v>13</v>
      </c>
      <c r="G26" s="22">
        <f t="shared" si="0"/>
        <v>31</v>
      </c>
      <c r="H26" s="20">
        <f t="shared" si="1"/>
        <v>19</v>
      </c>
    </row>
    <row r="27" spans="1:8" ht="35.1" customHeight="1">
      <c r="A27" s="3">
        <v>43</v>
      </c>
      <c r="B27" s="17">
        <v>241023</v>
      </c>
      <c r="C27" s="4" t="s">
        <v>66</v>
      </c>
      <c r="D27" s="4" t="s">
        <v>64</v>
      </c>
      <c r="E27" s="8">
        <v>8</v>
      </c>
      <c r="F27" s="9">
        <v>2</v>
      </c>
      <c r="G27" s="22">
        <f t="shared" si="0"/>
        <v>30</v>
      </c>
      <c r="H27" s="20">
        <f t="shared" si="1"/>
        <v>21</v>
      </c>
    </row>
    <row r="28" spans="1:8" ht="35.1" customHeight="1">
      <c r="A28" s="22">
        <v>79</v>
      </c>
      <c r="B28" s="17">
        <v>241042</v>
      </c>
      <c r="C28" s="4" t="s">
        <v>110</v>
      </c>
      <c r="D28" s="4" t="s">
        <v>111</v>
      </c>
      <c r="E28" s="8">
        <v>11</v>
      </c>
      <c r="F28" s="9">
        <v>14</v>
      </c>
      <c r="G28" s="22">
        <f t="shared" si="0"/>
        <v>30</v>
      </c>
      <c r="H28" s="20">
        <f t="shared" si="1"/>
        <v>21</v>
      </c>
    </row>
    <row r="29" spans="1:8" ht="35.1" customHeight="1">
      <c r="A29" s="24">
        <v>102</v>
      </c>
      <c r="B29" s="17">
        <v>241028</v>
      </c>
      <c r="C29" s="4" t="s">
        <v>138</v>
      </c>
      <c r="D29" s="4" t="s">
        <v>116</v>
      </c>
      <c r="E29" s="8">
        <v>12</v>
      </c>
      <c r="F29" s="9">
        <v>18</v>
      </c>
      <c r="G29" s="22">
        <f t="shared" si="0"/>
        <v>30</v>
      </c>
      <c r="H29" s="20">
        <f t="shared" si="1"/>
        <v>21</v>
      </c>
    </row>
    <row r="30" spans="1:8" ht="35.1" customHeight="1">
      <c r="A30" s="22">
        <v>141</v>
      </c>
      <c r="B30" s="17">
        <v>241224</v>
      </c>
      <c r="C30" s="4" t="s">
        <v>184</v>
      </c>
      <c r="D30" s="4" t="s">
        <v>29</v>
      </c>
      <c r="E30" s="8">
        <v>12</v>
      </c>
      <c r="F30" s="9">
        <v>18</v>
      </c>
      <c r="G30" s="22">
        <f t="shared" si="0"/>
        <v>30</v>
      </c>
      <c r="H30" s="20">
        <f t="shared" si="1"/>
        <v>21</v>
      </c>
    </row>
    <row r="31" spans="1:8" ht="35.1" customHeight="1">
      <c r="A31" s="24">
        <v>136</v>
      </c>
      <c r="B31" s="17">
        <v>241020</v>
      </c>
      <c r="C31" s="4" t="s">
        <v>178</v>
      </c>
      <c r="D31" s="4" t="s">
        <v>179</v>
      </c>
      <c r="E31" s="8">
        <v>11</v>
      </c>
      <c r="F31" s="9">
        <v>17</v>
      </c>
      <c r="G31" s="22">
        <f t="shared" si="0"/>
        <v>27</v>
      </c>
      <c r="H31" s="20">
        <f t="shared" si="1"/>
        <v>25</v>
      </c>
    </row>
    <row r="32" spans="1:8" ht="35.1" customHeight="1">
      <c r="A32" s="5">
        <v>6</v>
      </c>
      <c r="B32" s="17">
        <v>241069</v>
      </c>
      <c r="C32" s="4" t="s">
        <v>9</v>
      </c>
      <c r="D32" s="4" t="s">
        <v>10</v>
      </c>
      <c r="E32" s="25">
        <v>11</v>
      </c>
      <c r="F32" s="26">
        <v>19</v>
      </c>
      <c r="G32" s="22">
        <f t="shared" si="0"/>
        <v>25</v>
      </c>
      <c r="H32" s="20">
        <f t="shared" si="1"/>
        <v>26</v>
      </c>
    </row>
    <row r="33" spans="1:8" ht="35.1" customHeight="1">
      <c r="A33" s="3">
        <v>29</v>
      </c>
      <c r="B33" s="17">
        <v>241200</v>
      </c>
      <c r="C33" s="4" t="s">
        <v>46</v>
      </c>
      <c r="D33" s="4" t="s">
        <v>12</v>
      </c>
      <c r="E33" s="8">
        <v>11</v>
      </c>
      <c r="F33" s="9">
        <v>19</v>
      </c>
      <c r="G33" s="22">
        <f t="shared" si="0"/>
        <v>25</v>
      </c>
      <c r="H33" s="20">
        <f t="shared" si="1"/>
        <v>26</v>
      </c>
    </row>
    <row r="34" spans="1:8" ht="35.1" customHeight="1">
      <c r="A34" s="5">
        <v>34</v>
      </c>
      <c r="B34" s="17">
        <v>241201</v>
      </c>
      <c r="C34" s="4" t="s">
        <v>54</v>
      </c>
      <c r="D34" s="4" t="s">
        <v>12</v>
      </c>
      <c r="E34" s="8">
        <v>11</v>
      </c>
      <c r="F34" s="9">
        <v>19</v>
      </c>
      <c r="G34" s="22">
        <f t="shared" si="0"/>
        <v>25</v>
      </c>
      <c r="H34" s="20">
        <f t="shared" si="1"/>
        <v>26</v>
      </c>
    </row>
    <row r="35" spans="1:8" ht="35.1" customHeight="1">
      <c r="A35" s="3">
        <v>53</v>
      </c>
      <c r="B35" s="17">
        <v>241220</v>
      </c>
      <c r="C35" s="4" t="s">
        <v>78</v>
      </c>
      <c r="D35" s="4" t="s">
        <v>52</v>
      </c>
      <c r="E35" s="8">
        <v>10</v>
      </c>
      <c r="F35" s="9">
        <v>15</v>
      </c>
      <c r="G35" s="22">
        <f t="shared" si="0"/>
        <v>25</v>
      </c>
      <c r="H35" s="20">
        <f t="shared" si="1"/>
        <v>26</v>
      </c>
    </row>
    <row r="36" spans="1:8" ht="35.1" customHeight="1">
      <c r="A36" s="22">
        <v>103</v>
      </c>
      <c r="B36" s="17">
        <v>241054</v>
      </c>
      <c r="C36" s="4" t="s">
        <v>139</v>
      </c>
      <c r="D36" s="4" t="s">
        <v>21</v>
      </c>
      <c r="E36" s="8">
        <v>11</v>
      </c>
      <c r="F36" s="9">
        <v>19</v>
      </c>
      <c r="G36" s="22">
        <f t="shared" si="0"/>
        <v>25</v>
      </c>
      <c r="H36" s="20">
        <f t="shared" si="1"/>
        <v>26</v>
      </c>
    </row>
    <row r="37" spans="1:8" ht="35.1" customHeight="1">
      <c r="A37" s="24">
        <v>132</v>
      </c>
      <c r="B37" s="17">
        <v>241082</v>
      </c>
      <c r="C37" s="4" t="s">
        <v>173</v>
      </c>
      <c r="D37" s="4" t="s">
        <v>40</v>
      </c>
      <c r="E37" s="8">
        <v>11</v>
      </c>
      <c r="F37" s="9">
        <v>19</v>
      </c>
      <c r="G37" s="22">
        <f t="shared" si="0"/>
        <v>25</v>
      </c>
      <c r="H37" s="20">
        <f t="shared" si="1"/>
        <v>26</v>
      </c>
    </row>
    <row r="38" spans="1:8" ht="35.1" customHeight="1">
      <c r="A38" s="5">
        <v>148</v>
      </c>
      <c r="B38" s="18">
        <v>241227</v>
      </c>
      <c r="C38" s="27" t="s">
        <v>192</v>
      </c>
      <c r="D38" s="27" t="s">
        <v>193</v>
      </c>
      <c r="E38" s="8">
        <v>11</v>
      </c>
      <c r="F38" s="9">
        <v>19</v>
      </c>
      <c r="G38" s="22">
        <f t="shared" si="0"/>
        <v>25</v>
      </c>
      <c r="H38" s="20">
        <f t="shared" si="1"/>
        <v>26</v>
      </c>
    </row>
    <row r="39" spans="1:8" ht="35.1" customHeight="1">
      <c r="A39" s="24">
        <v>40</v>
      </c>
      <c r="B39" s="17">
        <v>241018</v>
      </c>
      <c r="C39" s="4" t="s">
        <v>61</v>
      </c>
      <c r="D39" s="4" t="s">
        <v>62</v>
      </c>
      <c r="E39" s="8">
        <v>7</v>
      </c>
      <c r="F39" s="9">
        <v>4</v>
      </c>
      <c r="G39" s="22">
        <f t="shared" ref="G39:G70" si="2">(E39*4)-(F39*1)</f>
        <v>24</v>
      </c>
      <c r="H39" s="20">
        <f t="shared" ref="H39:H70" si="3">RANK(G39,$G$7:$G$167,0)</f>
        <v>33</v>
      </c>
    </row>
    <row r="40" spans="1:8" ht="35.1" customHeight="1">
      <c r="A40" s="22">
        <v>61</v>
      </c>
      <c r="B40" s="17">
        <v>241063</v>
      </c>
      <c r="C40" s="4" t="s">
        <v>87</v>
      </c>
      <c r="D40" s="4" t="s">
        <v>1</v>
      </c>
      <c r="E40" s="8">
        <v>9</v>
      </c>
      <c r="F40" s="9">
        <v>12</v>
      </c>
      <c r="G40" s="22">
        <f t="shared" si="2"/>
        <v>24</v>
      </c>
      <c r="H40" s="20">
        <f t="shared" si="3"/>
        <v>33</v>
      </c>
    </row>
    <row r="41" spans="1:8" ht="35.1" customHeight="1">
      <c r="A41" s="3">
        <v>5</v>
      </c>
      <c r="B41" s="17">
        <v>241032</v>
      </c>
      <c r="C41" s="4" t="s">
        <v>8</v>
      </c>
      <c r="D41" s="4" t="s">
        <v>7</v>
      </c>
      <c r="E41" s="25">
        <v>6</v>
      </c>
      <c r="F41" s="26">
        <v>1</v>
      </c>
      <c r="G41" s="22">
        <f t="shared" si="2"/>
        <v>23</v>
      </c>
      <c r="H41" s="20">
        <f t="shared" si="3"/>
        <v>35</v>
      </c>
    </row>
    <row r="42" spans="1:8" ht="35.1" customHeight="1">
      <c r="A42" s="22">
        <v>35</v>
      </c>
      <c r="B42" s="17">
        <v>241210</v>
      </c>
      <c r="C42" s="4" t="s">
        <v>55</v>
      </c>
      <c r="D42" s="4" t="s">
        <v>23</v>
      </c>
      <c r="E42" s="8">
        <v>6</v>
      </c>
      <c r="F42" s="9">
        <v>1</v>
      </c>
      <c r="G42" s="22">
        <f t="shared" si="2"/>
        <v>23</v>
      </c>
      <c r="H42" s="20">
        <f t="shared" si="3"/>
        <v>35</v>
      </c>
    </row>
    <row r="43" spans="1:8" ht="35.1" customHeight="1">
      <c r="A43" s="3">
        <v>47</v>
      </c>
      <c r="B43" s="17">
        <v>241221</v>
      </c>
      <c r="C43" s="4" t="s">
        <v>70</v>
      </c>
      <c r="D43" s="4" t="s">
        <v>71</v>
      </c>
      <c r="E43" s="8">
        <v>10</v>
      </c>
      <c r="F43" s="9">
        <v>17</v>
      </c>
      <c r="G43" s="22">
        <f t="shared" si="2"/>
        <v>23</v>
      </c>
      <c r="H43" s="20">
        <f t="shared" si="3"/>
        <v>35</v>
      </c>
    </row>
    <row r="44" spans="1:8" ht="35.1" customHeight="1">
      <c r="A44" s="5">
        <v>80</v>
      </c>
      <c r="B44" s="17">
        <v>241103</v>
      </c>
      <c r="C44" s="4" t="s">
        <v>112</v>
      </c>
      <c r="D44" s="4" t="s">
        <v>14</v>
      </c>
      <c r="E44" s="8">
        <v>6</v>
      </c>
      <c r="F44" s="9">
        <v>1</v>
      </c>
      <c r="G44" s="22">
        <f t="shared" si="2"/>
        <v>23</v>
      </c>
      <c r="H44" s="20">
        <f t="shared" si="3"/>
        <v>35</v>
      </c>
    </row>
    <row r="45" spans="1:8" ht="35.1" customHeight="1">
      <c r="A45" s="24">
        <v>86</v>
      </c>
      <c r="B45" s="17">
        <v>241095</v>
      </c>
      <c r="C45" s="4" t="s">
        <v>119</v>
      </c>
      <c r="D45" s="4" t="s">
        <v>48</v>
      </c>
      <c r="E45" s="8">
        <v>6</v>
      </c>
      <c r="F45" s="9">
        <v>1</v>
      </c>
      <c r="G45" s="22">
        <f t="shared" si="2"/>
        <v>23</v>
      </c>
      <c r="H45" s="20">
        <f t="shared" si="3"/>
        <v>35</v>
      </c>
    </row>
    <row r="46" spans="1:8" ht="35.1" customHeight="1">
      <c r="A46" s="22">
        <v>93</v>
      </c>
      <c r="B46" s="17">
        <v>241004</v>
      </c>
      <c r="C46" s="4" t="s">
        <v>127</v>
      </c>
      <c r="D46" s="4" t="s">
        <v>128</v>
      </c>
      <c r="E46" s="8">
        <v>10</v>
      </c>
      <c r="F46" s="9">
        <v>17</v>
      </c>
      <c r="G46" s="22">
        <f t="shared" si="2"/>
        <v>23</v>
      </c>
      <c r="H46" s="20">
        <f t="shared" si="3"/>
        <v>35</v>
      </c>
    </row>
    <row r="47" spans="1:8" ht="35.1" customHeight="1">
      <c r="A47" s="3">
        <v>157</v>
      </c>
      <c r="B47" s="18">
        <v>241238</v>
      </c>
      <c r="C47" s="27" t="s">
        <v>205</v>
      </c>
      <c r="D47" s="27" t="s">
        <v>204</v>
      </c>
      <c r="E47" s="8">
        <v>10</v>
      </c>
      <c r="F47" s="9">
        <v>17</v>
      </c>
      <c r="G47" s="22">
        <f t="shared" si="2"/>
        <v>23</v>
      </c>
      <c r="H47" s="20">
        <f t="shared" si="3"/>
        <v>35</v>
      </c>
    </row>
    <row r="48" spans="1:8" ht="35.1" customHeight="1">
      <c r="A48" s="5">
        <v>94</v>
      </c>
      <c r="B48" s="17">
        <v>241006</v>
      </c>
      <c r="C48" s="4" t="s">
        <v>129</v>
      </c>
      <c r="D48" s="4" t="s">
        <v>3</v>
      </c>
      <c r="E48" s="8">
        <v>7</v>
      </c>
      <c r="F48" s="9">
        <v>7</v>
      </c>
      <c r="G48" s="22">
        <f t="shared" si="2"/>
        <v>21</v>
      </c>
      <c r="H48" s="20">
        <f t="shared" si="3"/>
        <v>42</v>
      </c>
    </row>
    <row r="49" spans="1:8" ht="35.1" customHeight="1">
      <c r="A49" s="3">
        <v>149</v>
      </c>
      <c r="B49" s="18">
        <v>241230</v>
      </c>
      <c r="C49" s="27" t="s">
        <v>194</v>
      </c>
      <c r="D49" s="27" t="s">
        <v>195</v>
      </c>
      <c r="E49" s="8">
        <v>7</v>
      </c>
      <c r="F49" s="9">
        <v>7</v>
      </c>
      <c r="G49" s="22">
        <f t="shared" si="2"/>
        <v>21</v>
      </c>
      <c r="H49" s="20">
        <f t="shared" si="3"/>
        <v>42</v>
      </c>
    </row>
    <row r="50" spans="1:8" ht="35.1" customHeight="1">
      <c r="A50" s="5">
        <v>154</v>
      </c>
      <c r="B50" s="18">
        <v>241235</v>
      </c>
      <c r="C50" s="27" t="s">
        <v>201</v>
      </c>
      <c r="D50" s="27" t="s">
        <v>198</v>
      </c>
      <c r="E50" s="8">
        <v>9</v>
      </c>
      <c r="F50" s="9">
        <v>15</v>
      </c>
      <c r="G50" s="22">
        <f t="shared" si="2"/>
        <v>21</v>
      </c>
      <c r="H50" s="20">
        <f t="shared" si="3"/>
        <v>42</v>
      </c>
    </row>
    <row r="51" spans="1:8" ht="35.1" customHeight="1">
      <c r="A51" s="3">
        <v>37</v>
      </c>
      <c r="B51" s="17">
        <v>241053</v>
      </c>
      <c r="C51" s="4" t="s">
        <v>57</v>
      </c>
      <c r="D51" s="4" t="s">
        <v>21</v>
      </c>
      <c r="E51" s="8">
        <v>10</v>
      </c>
      <c r="F51" s="9">
        <v>20</v>
      </c>
      <c r="G51" s="22">
        <f t="shared" si="2"/>
        <v>20</v>
      </c>
      <c r="H51" s="20">
        <f t="shared" si="3"/>
        <v>45</v>
      </c>
    </row>
    <row r="52" spans="1:8" ht="35.1" customHeight="1">
      <c r="A52" s="22">
        <v>39</v>
      </c>
      <c r="B52" s="17">
        <v>241046</v>
      </c>
      <c r="C52" s="4" t="s">
        <v>60</v>
      </c>
      <c r="D52" s="4" t="s">
        <v>7</v>
      </c>
      <c r="E52" s="8">
        <v>10</v>
      </c>
      <c r="F52" s="9">
        <v>20</v>
      </c>
      <c r="G52" s="22">
        <f t="shared" si="2"/>
        <v>20</v>
      </c>
      <c r="H52" s="20">
        <f t="shared" si="3"/>
        <v>45</v>
      </c>
    </row>
    <row r="53" spans="1:8" ht="35.1" customHeight="1">
      <c r="A53" s="24">
        <v>42</v>
      </c>
      <c r="B53" s="17">
        <v>241107</v>
      </c>
      <c r="C53" s="4" t="s">
        <v>65</v>
      </c>
      <c r="D53" s="4" t="s">
        <v>27</v>
      </c>
      <c r="E53" s="8">
        <v>10</v>
      </c>
      <c r="F53" s="9">
        <v>20</v>
      </c>
      <c r="G53" s="22">
        <f t="shared" si="2"/>
        <v>20</v>
      </c>
      <c r="H53" s="20">
        <f t="shared" si="3"/>
        <v>45</v>
      </c>
    </row>
    <row r="54" spans="1:8" ht="35.1" customHeight="1">
      <c r="A54" s="5">
        <v>46</v>
      </c>
      <c r="B54" s="17">
        <v>241014</v>
      </c>
      <c r="C54" s="4" t="s">
        <v>69</v>
      </c>
      <c r="D54" s="4" t="s">
        <v>3</v>
      </c>
      <c r="E54" s="8">
        <v>10</v>
      </c>
      <c r="F54" s="9">
        <v>20</v>
      </c>
      <c r="G54" s="22">
        <f t="shared" si="2"/>
        <v>20</v>
      </c>
      <c r="H54" s="20">
        <f t="shared" si="3"/>
        <v>45</v>
      </c>
    </row>
    <row r="55" spans="1:8" ht="35.1" customHeight="1">
      <c r="A55" s="24">
        <v>64</v>
      </c>
      <c r="B55" s="17">
        <v>241097</v>
      </c>
      <c r="C55" s="4" t="s">
        <v>90</v>
      </c>
      <c r="D55" s="4" t="s">
        <v>48</v>
      </c>
      <c r="E55" s="8">
        <v>5</v>
      </c>
      <c r="F55" s="9">
        <v>0</v>
      </c>
      <c r="G55" s="22">
        <f t="shared" si="2"/>
        <v>20</v>
      </c>
      <c r="H55" s="20">
        <f t="shared" si="3"/>
        <v>45</v>
      </c>
    </row>
    <row r="56" spans="1:8" ht="35.1" customHeight="1">
      <c r="A56" s="22">
        <v>75</v>
      </c>
      <c r="B56" s="17">
        <v>241087</v>
      </c>
      <c r="C56" s="4" t="s">
        <v>105</v>
      </c>
      <c r="D56" s="4" t="s">
        <v>40</v>
      </c>
      <c r="E56" s="8">
        <v>8</v>
      </c>
      <c r="F56" s="9">
        <v>12</v>
      </c>
      <c r="G56" s="22">
        <f t="shared" si="2"/>
        <v>20</v>
      </c>
      <c r="H56" s="20">
        <f t="shared" si="3"/>
        <v>45</v>
      </c>
    </row>
    <row r="57" spans="1:8" ht="35.1" customHeight="1">
      <c r="A57" s="3">
        <v>87</v>
      </c>
      <c r="B57" s="17">
        <v>241005</v>
      </c>
      <c r="C57" s="4" t="s">
        <v>120</v>
      </c>
      <c r="D57" s="4" t="s">
        <v>48</v>
      </c>
      <c r="E57" s="8">
        <v>5</v>
      </c>
      <c r="F57" s="9">
        <v>0</v>
      </c>
      <c r="G57" s="22">
        <f t="shared" si="2"/>
        <v>20</v>
      </c>
      <c r="H57" s="20">
        <f t="shared" si="3"/>
        <v>45</v>
      </c>
    </row>
    <row r="58" spans="1:8" ht="35.1" customHeight="1">
      <c r="A58" s="22">
        <v>113</v>
      </c>
      <c r="B58" s="17">
        <v>241071</v>
      </c>
      <c r="C58" s="4" t="s">
        <v>151</v>
      </c>
      <c r="D58" s="4" t="s">
        <v>40</v>
      </c>
      <c r="E58" s="8">
        <v>10</v>
      </c>
      <c r="F58" s="9">
        <v>20</v>
      </c>
      <c r="G58" s="22">
        <f t="shared" si="2"/>
        <v>20</v>
      </c>
      <c r="H58" s="20">
        <f t="shared" si="3"/>
        <v>45</v>
      </c>
    </row>
    <row r="59" spans="1:8" ht="35.1" customHeight="1">
      <c r="A59" s="3">
        <v>137</v>
      </c>
      <c r="B59" s="17">
        <v>241101</v>
      </c>
      <c r="C59" s="4" t="s">
        <v>180</v>
      </c>
      <c r="D59" s="4" t="s">
        <v>96</v>
      </c>
      <c r="E59" s="8">
        <v>10</v>
      </c>
      <c r="F59" s="9">
        <v>20</v>
      </c>
      <c r="G59" s="22">
        <f t="shared" si="2"/>
        <v>20</v>
      </c>
      <c r="H59" s="20">
        <f t="shared" si="3"/>
        <v>45</v>
      </c>
    </row>
    <row r="60" spans="1:8" ht="35.1" customHeight="1">
      <c r="A60" s="5">
        <v>142</v>
      </c>
      <c r="B60" s="17">
        <v>241120</v>
      </c>
      <c r="C60" s="4" t="s">
        <v>185</v>
      </c>
      <c r="D60" s="4" t="s">
        <v>17</v>
      </c>
      <c r="E60" s="8">
        <v>10</v>
      </c>
      <c r="F60" s="9">
        <v>20</v>
      </c>
      <c r="G60" s="22">
        <f t="shared" si="2"/>
        <v>20</v>
      </c>
      <c r="H60" s="20">
        <f t="shared" si="3"/>
        <v>45</v>
      </c>
    </row>
    <row r="61" spans="1:8" ht="35.1" customHeight="1">
      <c r="A61" s="24">
        <v>44</v>
      </c>
      <c r="B61" s="17">
        <v>241093</v>
      </c>
      <c r="C61" s="4" t="s">
        <v>67</v>
      </c>
      <c r="D61" s="4" t="s">
        <v>48</v>
      </c>
      <c r="E61" s="8">
        <v>8</v>
      </c>
      <c r="F61" s="9">
        <v>13</v>
      </c>
      <c r="G61" s="22">
        <f t="shared" si="2"/>
        <v>19</v>
      </c>
      <c r="H61" s="20">
        <f t="shared" si="3"/>
        <v>55</v>
      </c>
    </row>
    <row r="62" spans="1:8" ht="35.1" customHeight="1">
      <c r="A62" s="22">
        <v>49</v>
      </c>
      <c r="B62" s="17">
        <v>241083</v>
      </c>
      <c r="C62" s="4" t="s">
        <v>74</v>
      </c>
      <c r="D62" s="4" t="s">
        <v>40</v>
      </c>
      <c r="E62" s="8">
        <v>9</v>
      </c>
      <c r="F62" s="9">
        <v>17</v>
      </c>
      <c r="G62" s="22">
        <f t="shared" si="2"/>
        <v>19</v>
      </c>
      <c r="H62" s="20">
        <f t="shared" si="3"/>
        <v>55</v>
      </c>
    </row>
    <row r="63" spans="1:8" ht="35.1" customHeight="1">
      <c r="A63" s="24">
        <v>14</v>
      </c>
      <c r="B63" s="17">
        <v>241030</v>
      </c>
      <c r="C63" s="4" t="s">
        <v>24</v>
      </c>
      <c r="D63" s="4" t="s">
        <v>25</v>
      </c>
      <c r="E63" s="25">
        <v>7</v>
      </c>
      <c r="F63" s="26">
        <v>10</v>
      </c>
      <c r="G63" s="22">
        <f t="shared" si="2"/>
        <v>18</v>
      </c>
      <c r="H63" s="20">
        <f t="shared" si="3"/>
        <v>57</v>
      </c>
    </row>
    <row r="64" spans="1:8" ht="35.1" customHeight="1">
      <c r="A64" s="22">
        <v>27</v>
      </c>
      <c r="B64" s="17">
        <v>241075</v>
      </c>
      <c r="C64" s="4" t="s">
        <v>44</v>
      </c>
      <c r="D64" s="4" t="s">
        <v>40</v>
      </c>
      <c r="E64" s="8">
        <v>6</v>
      </c>
      <c r="F64" s="9">
        <v>6</v>
      </c>
      <c r="G64" s="22">
        <f t="shared" si="2"/>
        <v>18</v>
      </c>
      <c r="H64" s="20">
        <f t="shared" si="3"/>
        <v>57</v>
      </c>
    </row>
    <row r="65" spans="1:8" ht="35.1" customHeight="1">
      <c r="A65" s="3">
        <v>123</v>
      </c>
      <c r="B65" s="17">
        <v>241081</v>
      </c>
      <c r="C65" s="4" t="s">
        <v>163</v>
      </c>
      <c r="D65" s="4" t="s">
        <v>40</v>
      </c>
      <c r="E65" s="8">
        <v>9</v>
      </c>
      <c r="F65" s="9">
        <v>18</v>
      </c>
      <c r="G65" s="22">
        <f t="shared" si="2"/>
        <v>18</v>
      </c>
      <c r="H65" s="20">
        <f t="shared" si="3"/>
        <v>57</v>
      </c>
    </row>
    <row r="66" spans="1:8" ht="35.1" customHeight="1">
      <c r="A66" s="22">
        <v>155</v>
      </c>
      <c r="B66" s="18">
        <v>241236</v>
      </c>
      <c r="C66" s="27" t="s">
        <v>202</v>
      </c>
      <c r="D66" s="27" t="s">
        <v>198</v>
      </c>
      <c r="E66" s="8">
        <v>9</v>
      </c>
      <c r="F66" s="9">
        <v>18</v>
      </c>
      <c r="G66" s="22">
        <f t="shared" si="2"/>
        <v>18</v>
      </c>
      <c r="H66" s="20">
        <f t="shared" si="3"/>
        <v>57</v>
      </c>
    </row>
    <row r="67" spans="1:8" ht="35.1" customHeight="1">
      <c r="A67" s="24">
        <v>4</v>
      </c>
      <c r="B67" s="17">
        <v>241031</v>
      </c>
      <c r="C67" s="4" t="s">
        <v>6</v>
      </c>
      <c r="D67" s="4" t="s">
        <v>7</v>
      </c>
      <c r="E67" s="25">
        <v>7</v>
      </c>
      <c r="F67" s="26">
        <v>11</v>
      </c>
      <c r="G67" s="22">
        <f t="shared" si="2"/>
        <v>17</v>
      </c>
      <c r="H67" s="20">
        <f t="shared" si="3"/>
        <v>61</v>
      </c>
    </row>
    <row r="68" spans="1:8" ht="35.1" customHeight="1">
      <c r="A68" s="5">
        <v>66</v>
      </c>
      <c r="B68" s="17">
        <v>241202</v>
      </c>
      <c r="C68" s="4" t="s">
        <v>92</v>
      </c>
      <c r="D68" s="4" t="s">
        <v>12</v>
      </c>
      <c r="E68" s="8">
        <v>9</v>
      </c>
      <c r="F68" s="9">
        <v>19</v>
      </c>
      <c r="G68" s="22">
        <f t="shared" si="2"/>
        <v>17</v>
      </c>
      <c r="H68" s="20">
        <f t="shared" si="3"/>
        <v>61</v>
      </c>
    </row>
    <row r="69" spans="1:8" ht="35.1" customHeight="1">
      <c r="A69" s="3">
        <v>67</v>
      </c>
      <c r="B69" s="17">
        <v>241010</v>
      </c>
      <c r="C69" s="4" t="s">
        <v>93</v>
      </c>
      <c r="D69" s="4" t="s">
        <v>3</v>
      </c>
      <c r="E69" s="8">
        <v>5</v>
      </c>
      <c r="F69" s="9">
        <v>3</v>
      </c>
      <c r="G69" s="22">
        <f t="shared" si="2"/>
        <v>17</v>
      </c>
      <c r="H69" s="20">
        <f t="shared" si="3"/>
        <v>61</v>
      </c>
    </row>
    <row r="70" spans="1:8" ht="35.1" customHeight="1">
      <c r="A70" s="5">
        <v>84</v>
      </c>
      <c r="B70" s="17">
        <v>241036</v>
      </c>
      <c r="C70" s="4" t="s">
        <v>117</v>
      </c>
      <c r="D70" s="4" t="s">
        <v>5</v>
      </c>
      <c r="E70" s="8">
        <v>9</v>
      </c>
      <c r="F70" s="9">
        <v>19</v>
      </c>
      <c r="G70" s="22">
        <f t="shared" si="2"/>
        <v>17</v>
      </c>
      <c r="H70" s="20">
        <f t="shared" si="3"/>
        <v>61</v>
      </c>
    </row>
    <row r="71" spans="1:8" ht="35.1" customHeight="1">
      <c r="A71" s="24">
        <v>128</v>
      </c>
      <c r="B71" s="17">
        <v>241056</v>
      </c>
      <c r="C71" s="4" t="s">
        <v>168</v>
      </c>
      <c r="D71" s="4" t="s">
        <v>21</v>
      </c>
      <c r="E71" s="8">
        <v>8</v>
      </c>
      <c r="F71" s="9">
        <v>15</v>
      </c>
      <c r="G71" s="22">
        <f t="shared" ref="G71:G102" si="4">(E71*4)-(F71*1)</f>
        <v>17</v>
      </c>
      <c r="H71" s="20">
        <f t="shared" ref="H71:H102" si="5">RANK(G71,$G$7:$G$167,0)</f>
        <v>61</v>
      </c>
    </row>
    <row r="72" spans="1:8" ht="35.1" customHeight="1">
      <c r="A72" s="22">
        <v>63</v>
      </c>
      <c r="B72" s="17">
        <v>241013</v>
      </c>
      <c r="C72" s="4" t="s">
        <v>89</v>
      </c>
      <c r="D72" s="4" t="s">
        <v>3</v>
      </c>
      <c r="E72" s="8">
        <v>9</v>
      </c>
      <c r="F72" s="9">
        <v>20</v>
      </c>
      <c r="G72" s="22">
        <f t="shared" si="4"/>
        <v>16</v>
      </c>
      <c r="H72" s="20">
        <f t="shared" si="5"/>
        <v>66</v>
      </c>
    </row>
    <row r="73" spans="1:8" ht="35.1" customHeight="1">
      <c r="A73" s="24">
        <v>134</v>
      </c>
      <c r="B73" s="17">
        <v>241068</v>
      </c>
      <c r="C73" s="4" t="s">
        <v>175</v>
      </c>
      <c r="D73" s="4" t="s">
        <v>176</v>
      </c>
      <c r="E73" s="8">
        <v>9</v>
      </c>
      <c r="F73" s="9">
        <v>20</v>
      </c>
      <c r="G73" s="22">
        <f t="shared" si="4"/>
        <v>16</v>
      </c>
      <c r="H73" s="20">
        <f t="shared" si="5"/>
        <v>66</v>
      </c>
    </row>
    <row r="74" spans="1:8" ht="35.1" customHeight="1">
      <c r="A74" s="22">
        <v>1</v>
      </c>
      <c r="B74" s="17">
        <v>241059</v>
      </c>
      <c r="C74" s="4" t="s">
        <v>0</v>
      </c>
      <c r="D74" s="4" t="s">
        <v>1</v>
      </c>
      <c r="E74" s="22">
        <v>9</v>
      </c>
      <c r="F74" s="22">
        <v>21</v>
      </c>
      <c r="G74" s="22">
        <f t="shared" si="4"/>
        <v>15</v>
      </c>
      <c r="H74" s="20">
        <f t="shared" si="5"/>
        <v>68</v>
      </c>
    </row>
    <row r="75" spans="1:8" ht="35.1" customHeight="1">
      <c r="A75" s="24">
        <v>38</v>
      </c>
      <c r="B75" s="17">
        <v>241108</v>
      </c>
      <c r="C75" s="4" t="s">
        <v>58</v>
      </c>
      <c r="D75" s="4" t="s">
        <v>59</v>
      </c>
      <c r="E75" s="8">
        <v>9</v>
      </c>
      <c r="F75" s="9">
        <v>21</v>
      </c>
      <c r="G75" s="22">
        <f t="shared" si="4"/>
        <v>15</v>
      </c>
      <c r="H75" s="20">
        <f t="shared" si="5"/>
        <v>68</v>
      </c>
    </row>
    <row r="76" spans="1:8" ht="35.1" customHeight="1">
      <c r="A76" s="5">
        <v>50</v>
      </c>
      <c r="B76" s="17">
        <v>241212</v>
      </c>
      <c r="C76" s="4" t="s">
        <v>75</v>
      </c>
      <c r="D76" s="4" t="s">
        <v>23</v>
      </c>
      <c r="E76" s="8">
        <v>9</v>
      </c>
      <c r="F76" s="9">
        <v>21</v>
      </c>
      <c r="G76" s="22">
        <f t="shared" si="4"/>
        <v>15</v>
      </c>
      <c r="H76" s="20">
        <f t="shared" si="5"/>
        <v>68</v>
      </c>
    </row>
    <row r="77" spans="1:8" ht="35.1" customHeight="1">
      <c r="A77" s="24">
        <v>62</v>
      </c>
      <c r="B77" s="17">
        <v>241076</v>
      </c>
      <c r="C77" s="4" t="s">
        <v>88</v>
      </c>
      <c r="D77" s="4" t="s">
        <v>40</v>
      </c>
      <c r="E77" s="8">
        <v>9</v>
      </c>
      <c r="F77" s="9">
        <v>21</v>
      </c>
      <c r="G77" s="22">
        <f t="shared" si="4"/>
        <v>15</v>
      </c>
      <c r="H77" s="20">
        <f t="shared" si="5"/>
        <v>68</v>
      </c>
    </row>
    <row r="78" spans="1:8" ht="35.1" customHeight="1">
      <c r="A78" s="22">
        <v>83</v>
      </c>
      <c r="B78" s="17">
        <v>241029</v>
      </c>
      <c r="C78" s="4" t="s">
        <v>115</v>
      </c>
      <c r="D78" s="4" t="s">
        <v>116</v>
      </c>
      <c r="E78" s="8">
        <v>9</v>
      </c>
      <c r="F78" s="9">
        <v>21</v>
      </c>
      <c r="G78" s="22">
        <f t="shared" si="4"/>
        <v>15</v>
      </c>
      <c r="H78" s="20">
        <f t="shared" si="5"/>
        <v>68</v>
      </c>
    </row>
    <row r="79" spans="1:8" ht="35.1" customHeight="1">
      <c r="A79" s="3">
        <v>85</v>
      </c>
      <c r="B79" s="17">
        <v>241100</v>
      </c>
      <c r="C79" s="4" t="s">
        <v>118</v>
      </c>
      <c r="D79" s="4" t="s">
        <v>96</v>
      </c>
      <c r="E79" s="8">
        <v>4</v>
      </c>
      <c r="F79" s="9">
        <v>1</v>
      </c>
      <c r="G79" s="22">
        <f t="shared" si="4"/>
        <v>15</v>
      </c>
      <c r="H79" s="20">
        <f t="shared" si="5"/>
        <v>68</v>
      </c>
    </row>
    <row r="80" spans="1:8" ht="35.1" customHeight="1">
      <c r="A80" s="5">
        <v>126</v>
      </c>
      <c r="B80" s="17">
        <v>241218</v>
      </c>
      <c r="C80" s="4" t="s">
        <v>166</v>
      </c>
      <c r="D80" s="4" t="s">
        <v>1</v>
      </c>
      <c r="E80" s="8">
        <v>9</v>
      </c>
      <c r="F80" s="9">
        <v>21</v>
      </c>
      <c r="G80" s="22">
        <f t="shared" si="4"/>
        <v>15</v>
      </c>
      <c r="H80" s="20">
        <f t="shared" si="5"/>
        <v>68</v>
      </c>
    </row>
    <row r="81" spans="1:8" ht="35.1" customHeight="1">
      <c r="A81" s="3">
        <v>131</v>
      </c>
      <c r="B81" s="17">
        <v>241034</v>
      </c>
      <c r="C81" s="4" t="s">
        <v>171</v>
      </c>
      <c r="D81" s="4" t="s">
        <v>172</v>
      </c>
      <c r="E81" s="8">
        <v>7</v>
      </c>
      <c r="F81" s="9">
        <v>13</v>
      </c>
      <c r="G81" s="22">
        <f t="shared" si="4"/>
        <v>15</v>
      </c>
      <c r="H81" s="20">
        <f t="shared" si="5"/>
        <v>68</v>
      </c>
    </row>
    <row r="82" spans="1:8" ht="35.1" customHeight="1">
      <c r="A82" s="22">
        <v>143</v>
      </c>
      <c r="B82" s="17">
        <v>241110</v>
      </c>
      <c r="C82" s="4" t="s">
        <v>186</v>
      </c>
      <c r="D82" s="4" t="s">
        <v>42</v>
      </c>
      <c r="E82" s="8">
        <v>7</v>
      </c>
      <c r="F82" s="9">
        <v>13</v>
      </c>
      <c r="G82" s="22">
        <f t="shared" si="4"/>
        <v>15</v>
      </c>
      <c r="H82" s="20">
        <f t="shared" si="5"/>
        <v>68</v>
      </c>
    </row>
    <row r="83" spans="1:8" ht="35.1" customHeight="1">
      <c r="A83" s="24">
        <v>144</v>
      </c>
      <c r="B83" s="17">
        <v>241092</v>
      </c>
      <c r="C83" s="4" t="s">
        <v>187</v>
      </c>
      <c r="D83" s="4" t="s">
        <v>40</v>
      </c>
      <c r="E83" s="8">
        <v>8</v>
      </c>
      <c r="F83" s="9">
        <v>17</v>
      </c>
      <c r="G83" s="22">
        <f t="shared" si="4"/>
        <v>15</v>
      </c>
      <c r="H83" s="20">
        <f t="shared" si="5"/>
        <v>68</v>
      </c>
    </row>
    <row r="84" spans="1:8" ht="35.1" customHeight="1">
      <c r="A84" s="5">
        <v>156</v>
      </c>
      <c r="B84" s="18">
        <v>242137</v>
      </c>
      <c r="C84" s="27" t="s">
        <v>203</v>
      </c>
      <c r="D84" s="27" t="s">
        <v>204</v>
      </c>
      <c r="E84" s="8">
        <v>9</v>
      </c>
      <c r="F84" s="9">
        <v>21</v>
      </c>
      <c r="G84" s="22">
        <f t="shared" si="4"/>
        <v>15</v>
      </c>
      <c r="H84" s="20">
        <f t="shared" si="5"/>
        <v>68</v>
      </c>
    </row>
    <row r="85" spans="1:8" ht="35.1" customHeight="1">
      <c r="A85" s="3">
        <v>7</v>
      </c>
      <c r="B85" s="17">
        <v>241206</v>
      </c>
      <c r="C85" s="4" t="s">
        <v>11</v>
      </c>
      <c r="D85" s="4" t="s">
        <v>12</v>
      </c>
      <c r="E85" s="25">
        <v>7</v>
      </c>
      <c r="F85" s="26">
        <v>15</v>
      </c>
      <c r="G85" s="22">
        <f t="shared" si="4"/>
        <v>13</v>
      </c>
      <c r="H85" s="20">
        <f t="shared" si="5"/>
        <v>79</v>
      </c>
    </row>
    <row r="86" spans="1:8" ht="35.1" customHeight="1">
      <c r="A86" s="5">
        <v>108</v>
      </c>
      <c r="B86" s="17">
        <v>241012</v>
      </c>
      <c r="C86" s="4" t="s">
        <v>146</v>
      </c>
      <c r="D86" s="4" t="s">
        <v>3</v>
      </c>
      <c r="E86" s="8">
        <v>4</v>
      </c>
      <c r="F86" s="9">
        <v>3</v>
      </c>
      <c r="G86" s="22">
        <f t="shared" si="4"/>
        <v>13</v>
      </c>
      <c r="H86" s="20">
        <f t="shared" si="5"/>
        <v>79</v>
      </c>
    </row>
    <row r="87" spans="1:8" ht="35.1" customHeight="1">
      <c r="A87" s="3">
        <v>121</v>
      </c>
      <c r="B87" s="17">
        <v>241058</v>
      </c>
      <c r="C87" s="4" t="s">
        <v>161</v>
      </c>
      <c r="D87" s="4" t="s">
        <v>21</v>
      </c>
      <c r="E87" s="8">
        <v>4</v>
      </c>
      <c r="F87" s="9">
        <v>3</v>
      </c>
      <c r="G87" s="22">
        <f t="shared" si="4"/>
        <v>13</v>
      </c>
      <c r="H87" s="20">
        <f t="shared" si="5"/>
        <v>79</v>
      </c>
    </row>
    <row r="88" spans="1:8" ht="35.1" customHeight="1">
      <c r="A88" s="22">
        <v>17</v>
      </c>
      <c r="B88" s="17">
        <v>241060</v>
      </c>
      <c r="C88" s="4" t="s">
        <v>30</v>
      </c>
      <c r="D88" s="4" t="s">
        <v>1</v>
      </c>
      <c r="E88" s="25">
        <v>7</v>
      </c>
      <c r="F88" s="26">
        <v>16</v>
      </c>
      <c r="G88" s="22">
        <f t="shared" si="4"/>
        <v>12</v>
      </c>
      <c r="H88" s="20">
        <f t="shared" si="5"/>
        <v>82</v>
      </c>
    </row>
    <row r="89" spans="1:8" ht="35.1" customHeight="1">
      <c r="A89" s="3">
        <v>117</v>
      </c>
      <c r="B89" s="17">
        <v>241001</v>
      </c>
      <c r="C89" s="4" t="s">
        <v>156</v>
      </c>
      <c r="D89" s="4" t="s">
        <v>157</v>
      </c>
      <c r="E89" s="8">
        <v>3</v>
      </c>
      <c r="F89" s="9">
        <v>0</v>
      </c>
      <c r="G89" s="22">
        <f t="shared" si="4"/>
        <v>12</v>
      </c>
      <c r="H89" s="20">
        <f t="shared" si="5"/>
        <v>82</v>
      </c>
    </row>
    <row r="90" spans="1:8" ht="35.1" customHeight="1">
      <c r="A90" s="22">
        <v>15</v>
      </c>
      <c r="B90" s="17">
        <v>241106</v>
      </c>
      <c r="C90" s="4" t="s">
        <v>26</v>
      </c>
      <c r="D90" s="4" t="s">
        <v>27</v>
      </c>
      <c r="E90" s="25">
        <v>8</v>
      </c>
      <c r="F90" s="26">
        <v>21</v>
      </c>
      <c r="G90" s="22">
        <f t="shared" si="4"/>
        <v>11</v>
      </c>
      <c r="H90" s="20">
        <f t="shared" si="5"/>
        <v>84</v>
      </c>
    </row>
    <row r="91" spans="1:8" ht="35.1" customHeight="1">
      <c r="A91" s="24">
        <v>28</v>
      </c>
      <c r="B91" s="17">
        <v>241017</v>
      </c>
      <c r="C91" s="4" t="s">
        <v>45</v>
      </c>
      <c r="D91" s="4" t="s">
        <v>3</v>
      </c>
      <c r="E91" s="8">
        <v>5</v>
      </c>
      <c r="F91" s="9">
        <v>9</v>
      </c>
      <c r="G91" s="22">
        <f t="shared" si="4"/>
        <v>11</v>
      </c>
      <c r="H91" s="20">
        <f t="shared" si="5"/>
        <v>84</v>
      </c>
    </row>
    <row r="92" spans="1:8" ht="35.1" customHeight="1">
      <c r="A92" s="5">
        <v>90</v>
      </c>
      <c r="B92" s="17">
        <v>241099</v>
      </c>
      <c r="C92" s="4" t="s">
        <v>123</v>
      </c>
      <c r="D92" s="4" t="s">
        <v>10</v>
      </c>
      <c r="E92" s="8">
        <v>4</v>
      </c>
      <c r="F92" s="9">
        <v>5</v>
      </c>
      <c r="G92" s="22">
        <f t="shared" si="4"/>
        <v>11</v>
      </c>
      <c r="H92" s="20">
        <f t="shared" si="5"/>
        <v>84</v>
      </c>
    </row>
    <row r="93" spans="1:8" ht="35.1" customHeight="1">
      <c r="A93" s="24">
        <v>114</v>
      </c>
      <c r="B93" s="17">
        <v>241109</v>
      </c>
      <c r="C93" s="4" t="s">
        <v>152</v>
      </c>
      <c r="D93" s="4" t="s">
        <v>153</v>
      </c>
      <c r="E93" s="8">
        <v>8</v>
      </c>
      <c r="F93" s="9">
        <v>21</v>
      </c>
      <c r="G93" s="22">
        <f t="shared" si="4"/>
        <v>11</v>
      </c>
      <c r="H93" s="20">
        <f t="shared" si="5"/>
        <v>84</v>
      </c>
    </row>
    <row r="94" spans="1:8" ht="35.1" customHeight="1">
      <c r="A94" s="22">
        <v>161</v>
      </c>
      <c r="B94" s="18">
        <v>241240</v>
      </c>
      <c r="C94" s="27" t="s">
        <v>211</v>
      </c>
      <c r="D94" s="27" t="s">
        <v>212</v>
      </c>
      <c r="E94" s="8">
        <v>8</v>
      </c>
      <c r="F94" s="9">
        <v>21</v>
      </c>
      <c r="G94" s="22">
        <f t="shared" si="4"/>
        <v>11</v>
      </c>
      <c r="H94" s="20">
        <f t="shared" si="5"/>
        <v>84</v>
      </c>
    </row>
    <row r="95" spans="1:8" ht="35.1" customHeight="1">
      <c r="A95" s="24">
        <v>10</v>
      </c>
      <c r="B95" s="17">
        <v>241119</v>
      </c>
      <c r="C95" s="4" t="s">
        <v>16</v>
      </c>
      <c r="D95" s="4" t="s">
        <v>17</v>
      </c>
      <c r="E95" s="25">
        <v>8</v>
      </c>
      <c r="F95" s="26">
        <v>22</v>
      </c>
      <c r="G95" s="22">
        <f t="shared" si="4"/>
        <v>10</v>
      </c>
      <c r="H95" s="20">
        <f t="shared" si="5"/>
        <v>89</v>
      </c>
    </row>
    <row r="96" spans="1:8" ht="35.1" customHeight="1">
      <c r="A96" s="5">
        <v>12</v>
      </c>
      <c r="B96" s="17">
        <v>241057</v>
      </c>
      <c r="C96" s="4" t="s">
        <v>20</v>
      </c>
      <c r="D96" s="4" t="s">
        <v>21</v>
      </c>
      <c r="E96" s="25">
        <v>4</v>
      </c>
      <c r="F96" s="26">
        <v>6</v>
      </c>
      <c r="G96" s="22">
        <f t="shared" si="4"/>
        <v>10</v>
      </c>
      <c r="H96" s="20">
        <f t="shared" si="5"/>
        <v>89</v>
      </c>
    </row>
    <row r="97" spans="1:8" ht="35.1" customHeight="1">
      <c r="A97" s="24">
        <v>18</v>
      </c>
      <c r="B97" s="17">
        <v>241041</v>
      </c>
      <c r="C97" s="4" t="s">
        <v>31</v>
      </c>
      <c r="D97" s="4" t="s">
        <v>32</v>
      </c>
      <c r="E97" s="25">
        <v>8</v>
      </c>
      <c r="F97" s="26">
        <v>22</v>
      </c>
      <c r="G97" s="22">
        <f t="shared" si="4"/>
        <v>10</v>
      </c>
      <c r="H97" s="20">
        <f t="shared" si="5"/>
        <v>89</v>
      </c>
    </row>
    <row r="98" spans="1:8" ht="35.1" customHeight="1">
      <c r="A98" s="22">
        <v>19</v>
      </c>
      <c r="B98" s="17">
        <v>241061</v>
      </c>
      <c r="C98" s="4" t="s">
        <v>33</v>
      </c>
      <c r="D98" s="4" t="s">
        <v>1</v>
      </c>
      <c r="E98" s="25">
        <v>8</v>
      </c>
      <c r="F98" s="26">
        <v>22</v>
      </c>
      <c r="G98" s="22">
        <f t="shared" si="4"/>
        <v>10</v>
      </c>
      <c r="H98" s="20">
        <f t="shared" si="5"/>
        <v>89</v>
      </c>
    </row>
    <row r="99" spans="1:8" ht="35.1" customHeight="1">
      <c r="A99" s="24">
        <v>22</v>
      </c>
      <c r="B99" s="17">
        <v>241062</v>
      </c>
      <c r="C99" s="4" t="s">
        <v>36</v>
      </c>
      <c r="D99" s="4" t="s">
        <v>1</v>
      </c>
      <c r="E99" s="8">
        <v>8</v>
      </c>
      <c r="F99" s="9">
        <v>22</v>
      </c>
      <c r="G99" s="22">
        <f t="shared" si="4"/>
        <v>10</v>
      </c>
      <c r="H99" s="20">
        <f t="shared" si="5"/>
        <v>89</v>
      </c>
    </row>
    <row r="100" spans="1:8" ht="35.1" customHeight="1">
      <c r="A100" s="22">
        <v>51</v>
      </c>
      <c r="B100" s="17">
        <v>241016</v>
      </c>
      <c r="C100" s="4" t="s">
        <v>76</v>
      </c>
      <c r="D100" s="4" t="s">
        <v>3</v>
      </c>
      <c r="E100" s="8">
        <v>8</v>
      </c>
      <c r="F100" s="9">
        <v>22</v>
      </c>
      <c r="G100" s="22">
        <f t="shared" si="4"/>
        <v>10</v>
      </c>
      <c r="H100" s="20">
        <f t="shared" si="5"/>
        <v>89</v>
      </c>
    </row>
    <row r="101" spans="1:8" ht="35.1" customHeight="1">
      <c r="A101" s="24">
        <v>76</v>
      </c>
      <c r="B101" s="17">
        <v>241052</v>
      </c>
      <c r="C101" s="4" t="s">
        <v>106</v>
      </c>
      <c r="D101" s="4" t="s">
        <v>21</v>
      </c>
      <c r="E101" s="8">
        <v>8</v>
      </c>
      <c r="F101" s="9">
        <v>22</v>
      </c>
      <c r="G101" s="22">
        <f t="shared" si="4"/>
        <v>10</v>
      </c>
      <c r="H101" s="20">
        <f t="shared" si="5"/>
        <v>89</v>
      </c>
    </row>
    <row r="102" spans="1:8" ht="35.1" customHeight="1">
      <c r="A102" s="5">
        <v>96</v>
      </c>
      <c r="B102" s="17">
        <v>241078</v>
      </c>
      <c r="C102" s="4" t="s">
        <v>131</v>
      </c>
      <c r="D102" s="4" t="s">
        <v>40</v>
      </c>
      <c r="E102" s="8">
        <v>4</v>
      </c>
      <c r="F102" s="9">
        <v>6</v>
      </c>
      <c r="G102" s="22">
        <f t="shared" si="4"/>
        <v>10</v>
      </c>
      <c r="H102" s="20">
        <f t="shared" si="5"/>
        <v>89</v>
      </c>
    </row>
    <row r="103" spans="1:8" ht="35.1" customHeight="1">
      <c r="A103" s="24">
        <v>106</v>
      </c>
      <c r="B103" s="17">
        <v>241035</v>
      </c>
      <c r="C103" s="4" t="s">
        <v>143</v>
      </c>
      <c r="D103" s="4" t="s">
        <v>144</v>
      </c>
      <c r="E103" s="8">
        <v>8</v>
      </c>
      <c r="F103" s="9">
        <v>22</v>
      </c>
      <c r="G103" s="22">
        <f t="shared" ref="G103:G134" si="6">(E103*4)-(F103*1)</f>
        <v>10</v>
      </c>
      <c r="H103" s="20">
        <f t="shared" ref="H103:H134" si="7">RANK(G103,$G$7:$G$167,0)</f>
        <v>89</v>
      </c>
    </row>
    <row r="104" spans="1:8" ht="35.1" customHeight="1">
      <c r="A104" s="22">
        <v>111</v>
      </c>
      <c r="B104" s="17">
        <v>241115</v>
      </c>
      <c r="C104" s="4" t="s">
        <v>149</v>
      </c>
      <c r="D104" s="4" t="s">
        <v>42</v>
      </c>
      <c r="E104" s="8">
        <v>8</v>
      </c>
      <c r="F104" s="9">
        <v>22</v>
      </c>
      <c r="G104" s="22">
        <f t="shared" si="6"/>
        <v>10</v>
      </c>
      <c r="H104" s="20">
        <f t="shared" si="7"/>
        <v>89</v>
      </c>
    </row>
    <row r="105" spans="1:8" ht="35.1" customHeight="1">
      <c r="A105" s="3">
        <v>129</v>
      </c>
      <c r="B105" s="17">
        <v>241211</v>
      </c>
      <c r="C105" s="4" t="s">
        <v>169</v>
      </c>
      <c r="D105" s="4" t="s">
        <v>23</v>
      </c>
      <c r="E105" s="8">
        <v>8</v>
      </c>
      <c r="F105" s="9">
        <v>22</v>
      </c>
      <c r="G105" s="22">
        <f t="shared" si="6"/>
        <v>10</v>
      </c>
      <c r="H105" s="20">
        <f t="shared" si="7"/>
        <v>89</v>
      </c>
    </row>
    <row r="106" spans="1:8" ht="35.1" customHeight="1">
      <c r="A106" s="5">
        <v>150</v>
      </c>
      <c r="B106" s="18">
        <v>241231</v>
      </c>
      <c r="C106" s="27" t="s">
        <v>196</v>
      </c>
      <c r="D106" s="27" t="s">
        <v>195</v>
      </c>
      <c r="E106" s="8">
        <v>7</v>
      </c>
      <c r="F106" s="9">
        <v>18</v>
      </c>
      <c r="G106" s="22">
        <f t="shared" si="6"/>
        <v>10</v>
      </c>
      <c r="H106" s="20">
        <f t="shared" si="7"/>
        <v>89</v>
      </c>
    </row>
    <row r="107" spans="1:8" ht="35.1" customHeight="1">
      <c r="A107" s="3">
        <v>159</v>
      </c>
      <c r="B107" s="18">
        <v>241228</v>
      </c>
      <c r="C107" s="27" t="s">
        <v>208</v>
      </c>
      <c r="D107" s="27" t="s">
        <v>209</v>
      </c>
      <c r="E107" s="8">
        <v>8</v>
      </c>
      <c r="F107" s="9">
        <v>22</v>
      </c>
      <c r="G107" s="22">
        <f t="shared" si="6"/>
        <v>10</v>
      </c>
      <c r="H107" s="20">
        <f t="shared" si="7"/>
        <v>89</v>
      </c>
    </row>
    <row r="108" spans="1:8" ht="35.1" customHeight="1">
      <c r="A108" s="22">
        <v>41</v>
      </c>
      <c r="B108" s="17">
        <v>241021</v>
      </c>
      <c r="C108" s="4" t="s">
        <v>63</v>
      </c>
      <c r="D108" s="4" t="s">
        <v>64</v>
      </c>
      <c r="E108" s="8">
        <v>7</v>
      </c>
      <c r="F108" s="9">
        <v>19</v>
      </c>
      <c r="G108" s="22">
        <f t="shared" si="6"/>
        <v>9</v>
      </c>
      <c r="H108" s="20">
        <f t="shared" si="7"/>
        <v>102</v>
      </c>
    </row>
    <row r="109" spans="1:8" ht="35.1" customHeight="1">
      <c r="A109" s="24">
        <v>82</v>
      </c>
      <c r="B109" s="17">
        <v>241214</v>
      </c>
      <c r="C109" s="4" t="s">
        <v>114</v>
      </c>
      <c r="D109" s="4" t="s">
        <v>23</v>
      </c>
      <c r="E109" s="8">
        <v>3</v>
      </c>
      <c r="F109" s="9">
        <v>3</v>
      </c>
      <c r="G109" s="22">
        <f t="shared" si="6"/>
        <v>9</v>
      </c>
      <c r="H109" s="20">
        <f t="shared" si="7"/>
        <v>102</v>
      </c>
    </row>
    <row r="110" spans="1:8" ht="35.1" customHeight="1">
      <c r="A110" s="22">
        <v>119</v>
      </c>
      <c r="B110" s="17">
        <v>241008</v>
      </c>
      <c r="C110" s="4" t="s">
        <v>159</v>
      </c>
      <c r="D110" s="4" t="s">
        <v>3</v>
      </c>
      <c r="E110" s="8">
        <v>3</v>
      </c>
      <c r="F110" s="9">
        <v>3</v>
      </c>
      <c r="G110" s="22">
        <f t="shared" si="6"/>
        <v>9</v>
      </c>
      <c r="H110" s="20">
        <f t="shared" si="7"/>
        <v>102</v>
      </c>
    </row>
    <row r="111" spans="1:8" ht="35.1" customHeight="1">
      <c r="A111" s="3">
        <v>151</v>
      </c>
      <c r="B111" s="18">
        <v>241232</v>
      </c>
      <c r="C111" s="27" t="s">
        <v>197</v>
      </c>
      <c r="D111" s="27" t="s">
        <v>198</v>
      </c>
      <c r="E111" s="8">
        <v>4</v>
      </c>
      <c r="F111" s="9">
        <v>7</v>
      </c>
      <c r="G111" s="22">
        <f t="shared" si="6"/>
        <v>9</v>
      </c>
      <c r="H111" s="20">
        <f t="shared" si="7"/>
        <v>102</v>
      </c>
    </row>
    <row r="112" spans="1:8" ht="35.1" customHeight="1">
      <c r="A112" s="22">
        <v>3</v>
      </c>
      <c r="B112" s="17">
        <v>241037</v>
      </c>
      <c r="C112" s="4" t="s">
        <v>4</v>
      </c>
      <c r="D112" s="4" t="s">
        <v>5</v>
      </c>
      <c r="E112" s="25">
        <v>3</v>
      </c>
      <c r="F112" s="26">
        <v>4</v>
      </c>
      <c r="G112" s="22">
        <f t="shared" si="6"/>
        <v>8</v>
      </c>
      <c r="H112" s="20">
        <f t="shared" si="7"/>
        <v>106</v>
      </c>
    </row>
    <row r="113" spans="1:8" ht="35.1" customHeight="1">
      <c r="A113" s="24">
        <v>68</v>
      </c>
      <c r="B113" s="17">
        <v>241086</v>
      </c>
      <c r="C113" s="4" t="s">
        <v>94</v>
      </c>
      <c r="D113" s="4" t="s">
        <v>40</v>
      </c>
      <c r="E113" s="8">
        <v>5</v>
      </c>
      <c r="F113" s="9">
        <v>13</v>
      </c>
      <c r="G113" s="22">
        <f t="shared" si="6"/>
        <v>7</v>
      </c>
      <c r="H113" s="20">
        <f t="shared" si="7"/>
        <v>107</v>
      </c>
    </row>
    <row r="114" spans="1:8" ht="35.1" customHeight="1">
      <c r="A114" s="22">
        <v>95</v>
      </c>
      <c r="B114" s="17">
        <v>241055</v>
      </c>
      <c r="C114" s="4" t="s">
        <v>130</v>
      </c>
      <c r="D114" s="4" t="s">
        <v>21</v>
      </c>
      <c r="E114" s="8">
        <v>4</v>
      </c>
      <c r="F114" s="9">
        <v>9</v>
      </c>
      <c r="G114" s="22">
        <f t="shared" si="6"/>
        <v>7</v>
      </c>
      <c r="H114" s="20">
        <f t="shared" si="7"/>
        <v>107</v>
      </c>
    </row>
    <row r="115" spans="1:8" ht="35.1" customHeight="1">
      <c r="A115" s="24">
        <v>112</v>
      </c>
      <c r="B115" s="17">
        <v>241213</v>
      </c>
      <c r="C115" s="4" t="s">
        <v>150</v>
      </c>
      <c r="D115" s="4" t="s">
        <v>23</v>
      </c>
      <c r="E115" s="8">
        <v>4</v>
      </c>
      <c r="F115" s="9">
        <v>10</v>
      </c>
      <c r="G115" s="22">
        <f t="shared" si="6"/>
        <v>6</v>
      </c>
      <c r="H115" s="20">
        <f t="shared" si="7"/>
        <v>109</v>
      </c>
    </row>
    <row r="116" spans="1:8" ht="35.1" customHeight="1">
      <c r="A116" s="5">
        <v>122</v>
      </c>
      <c r="B116" s="17">
        <v>241203</v>
      </c>
      <c r="C116" s="4" t="s">
        <v>162</v>
      </c>
      <c r="D116" s="4" t="s">
        <v>12</v>
      </c>
      <c r="E116" s="8">
        <v>4</v>
      </c>
      <c r="F116" s="9">
        <v>10</v>
      </c>
      <c r="G116" s="22">
        <f t="shared" si="6"/>
        <v>6</v>
      </c>
      <c r="H116" s="20">
        <f t="shared" si="7"/>
        <v>109</v>
      </c>
    </row>
    <row r="117" spans="1:8" ht="35.1" customHeight="1">
      <c r="A117" s="3">
        <v>65</v>
      </c>
      <c r="B117" s="17">
        <v>241111</v>
      </c>
      <c r="C117" s="4" t="s">
        <v>91</v>
      </c>
      <c r="D117" s="4" t="s">
        <v>42</v>
      </c>
      <c r="E117" s="8">
        <v>4</v>
      </c>
      <c r="F117" s="9">
        <v>11</v>
      </c>
      <c r="G117" s="22">
        <f t="shared" si="6"/>
        <v>5</v>
      </c>
      <c r="H117" s="20">
        <f t="shared" si="7"/>
        <v>111</v>
      </c>
    </row>
    <row r="118" spans="1:8" ht="35.1" customHeight="1">
      <c r="A118" s="22">
        <v>91</v>
      </c>
      <c r="B118" s="17">
        <v>241116</v>
      </c>
      <c r="C118" s="4" t="s">
        <v>124</v>
      </c>
      <c r="D118" s="4" t="s">
        <v>125</v>
      </c>
      <c r="E118" s="8">
        <v>7</v>
      </c>
      <c r="F118" s="9">
        <v>23</v>
      </c>
      <c r="G118" s="22">
        <f t="shared" si="6"/>
        <v>5</v>
      </c>
      <c r="H118" s="20">
        <f t="shared" si="7"/>
        <v>111</v>
      </c>
    </row>
    <row r="119" spans="1:8" ht="35.1" customHeight="1">
      <c r="A119" s="3">
        <v>105</v>
      </c>
      <c r="B119" s="17">
        <v>241207</v>
      </c>
      <c r="C119" s="4" t="s">
        <v>141</v>
      </c>
      <c r="D119" s="4" t="s">
        <v>142</v>
      </c>
      <c r="E119" s="8">
        <v>2</v>
      </c>
      <c r="F119" s="9">
        <v>3</v>
      </c>
      <c r="G119" s="22">
        <f t="shared" si="6"/>
        <v>5</v>
      </c>
      <c r="H119" s="20">
        <f t="shared" si="7"/>
        <v>111</v>
      </c>
    </row>
    <row r="120" spans="1:8" ht="35.1" customHeight="1">
      <c r="A120" s="22">
        <v>107</v>
      </c>
      <c r="B120" s="17">
        <v>241065</v>
      </c>
      <c r="C120" s="4" t="s">
        <v>145</v>
      </c>
      <c r="D120" s="4" t="s">
        <v>1</v>
      </c>
      <c r="E120" s="8">
        <v>5</v>
      </c>
      <c r="F120" s="9">
        <v>15</v>
      </c>
      <c r="G120" s="22">
        <f t="shared" si="6"/>
        <v>5</v>
      </c>
      <c r="H120" s="20">
        <f t="shared" si="7"/>
        <v>111</v>
      </c>
    </row>
    <row r="121" spans="1:8" ht="35.1" customHeight="1">
      <c r="A121" s="24">
        <v>118</v>
      </c>
      <c r="B121" s="17">
        <v>241072</v>
      </c>
      <c r="C121" s="4" t="s">
        <v>158</v>
      </c>
      <c r="D121" s="4" t="s">
        <v>40</v>
      </c>
      <c r="E121" s="8">
        <v>5</v>
      </c>
      <c r="F121" s="9">
        <v>15</v>
      </c>
      <c r="G121" s="22">
        <f t="shared" si="6"/>
        <v>5</v>
      </c>
      <c r="H121" s="20">
        <f t="shared" si="7"/>
        <v>111</v>
      </c>
    </row>
    <row r="122" spans="1:8" ht="35.1" customHeight="1">
      <c r="A122" s="5">
        <v>124</v>
      </c>
      <c r="B122" s="17">
        <v>241048</v>
      </c>
      <c r="C122" s="4" t="s">
        <v>164</v>
      </c>
      <c r="D122" s="4" t="s">
        <v>7</v>
      </c>
      <c r="E122" s="8">
        <v>7</v>
      </c>
      <c r="F122" s="9">
        <v>23</v>
      </c>
      <c r="G122" s="22">
        <f t="shared" si="6"/>
        <v>5</v>
      </c>
      <c r="H122" s="20">
        <f t="shared" si="7"/>
        <v>111</v>
      </c>
    </row>
    <row r="123" spans="1:8" ht="35.1" customHeight="1">
      <c r="A123" s="3">
        <v>133</v>
      </c>
      <c r="B123" s="17">
        <v>241112</v>
      </c>
      <c r="C123" s="4" t="s">
        <v>174</v>
      </c>
      <c r="D123" s="4" t="s">
        <v>42</v>
      </c>
      <c r="E123" s="8">
        <v>7</v>
      </c>
      <c r="F123" s="9">
        <v>23</v>
      </c>
      <c r="G123" s="22">
        <f t="shared" si="6"/>
        <v>5</v>
      </c>
      <c r="H123" s="20">
        <f t="shared" si="7"/>
        <v>111</v>
      </c>
    </row>
    <row r="124" spans="1:8" ht="35.1" customHeight="1">
      <c r="A124" s="5">
        <v>20</v>
      </c>
      <c r="B124" s="17">
        <v>241043</v>
      </c>
      <c r="C124" s="4" t="s">
        <v>34</v>
      </c>
      <c r="D124" s="4" t="s">
        <v>7</v>
      </c>
      <c r="E124" s="8">
        <v>4</v>
      </c>
      <c r="F124" s="9">
        <v>12</v>
      </c>
      <c r="G124" s="22">
        <f t="shared" si="6"/>
        <v>4</v>
      </c>
      <c r="H124" s="20">
        <f t="shared" si="7"/>
        <v>118</v>
      </c>
    </row>
    <row r="125" spans="1:8" ht="35.1" customHeight="1">
      <c r="A125" s="3">
        <v>31</v>
      </c>
      <c r="B125" s="17">
        <v>241208</v>
      </c>
      <c r="C125" s="4" t="s">
        <v>49</v>
      </c>
      <c r="D125" s="4" t="s">
        <v>50</v>
      </c>
      <c r="E125" s="8">
        <v>2</v>
      </c>
      <c r="F125" s="9">
        <v>4</v>
      </c>
      <c r="G125" s="22">
        <f t="shared" si="6"/>
        <v>4</v>
      </c>
      <c r="H125" s="20">
        <f t="shared" si="7"/>
        <v>118</v>
      </c>
    </row>
    <row r="126" spans="1:8" ht="35.1" customHeight="1">
      <c r="A126" s="22">
        <v>147</v>
      </c>
      <c r="B126" s="17">
        <v>241205</v>
      </c>
      <c r="C126" s="4" t="s">
        <v>191</v>
      </c>
      <c r="D126" s="4" t="s">
        <v>12</v>
      </c>
      <c r="E126" s="8">
        <v>6</v>
      </c>
      <c r="F126" s="9">
        <v>20</v>
      </c>
      <c r="G126" s="22">
        <f t="shared" si="6"/>
        <v>4</v>
      </c>
      <c r="H126" s="20">
        <f t="shared" si="7"/>
        <v>118</v>
      </c>
    </row>
    <row r="127" spans="1:8" ht="35.1" customHeight="1">
      <c r="A127" s="24">
        <v>56</v>
      </c>
      <c r="B127" s="17">
        <v>241039</v>
      </c>
      <c r="C127" s="4" t="s">
        <v>81</v>
      </c>
      <c r="D127" s="4" t="s">
        <v>5</v>
      </c>
      <c r="E127" s="8">
        <v>6</v>
      </c>
      <c r="F127" s="9">
        <v>21</v>
      </c>
      <c r="G127" s="22">
        <f t="shared" si="6"/>
        <v>3</v>
      </c>
      <c r="H127" s="20">
        <f t="shared" si="7"/>
        <v>121</v>
      </c>
    </row>
    <row r="128" spans="1:8" ht="35.1" customHeight="1">
      <c r="A128" s="5">
        <v>70</v>
      </c>
      <c r="B128" s="17">
        <v>241070</v>
      </c>
      <c r="C128" s="4" t="s">
        <v>97</v>
      </c>
      <c r="D128" s="4" t="s">
        <v>48</v>
      </c>
      <c r="E128" s="8">
        <v>2</v>
      </c>
      <c r="F128" s="9">
        <v>5</v>
      </c>
      <c r="G128" s="22">
        <f t="shared" si="6"/>
        <v>3</v>
      </c>
      <c r="H128" s="20">
        <f t="shared" si="7"/>
        <v>121</v>
      </c>
    </row>
    <row r="129" spans="1:8" ht="35.1" customHeight="1">
      <c r="A129" s="3">
        <v>9</v>
      </c>
      <c r="B129" s="17">
        <v>241204</v>
      </c>
      <c r="C129" s="4" t="s">
        <v>15</v>
      </c>
      <c r="D129" s="4" t="s">
        <v>12</v>
      </c>
      <c r="E129" s="25">
        <v>5</v>
      </c>
      <c r="F129" s="26">
        <v>18</v>
      </c>
      <c r="G129" s="22">
        <f t="shared" si="6"/>
        <v>2</v>
      </c>
      <c r="H129" s="20">
        <f t="shared" si="7"/>
        <v>123</v>
      </c>
    </row>
    <row r="130" spans="1:8" ht="35.1" customHeight="1">
      <c r="A130" s="22">
        <v>33</v>
      </c>
      <c r="B130" s="17">
        <v>241216</v>
      </c>
      <c r="C130" s="4" t="s">
        <v>53</v>
      </c>
      <c r="D130" s="4" t="s">
        <v>52</v>
      </c>
      <c r="E130" s="8">
        <v>3</v>
      </c>
      <c r="F130" s="9">
        <v>10</v>
      </c>
      <c r="G130" s="22">
        <f t="shared" si="6"/>
        <v>2</v>
      </c>
      <c r="H130" s="20">
        <f t="shared" si="7"/>
        <v>123</v>
      </c>
    </row>
    <row r="131" spans="1:8" ht="35.1" customHeight="1">
      <c r="A131" s="3">
        <v>139</v>
      </c>
      <c r="B131" s="17">
        <v>241091</v>
      </c>
      <c r="C131" s="4" t="s">
        <v>182</v>
      </c>
      <c r="D131" s="4" t="s">
        <v>40</v>
      </c>
      <c r="E131" s="8">
        <v>6</v>
      </c>
      <c r="F131" s="9">
        <v>22</v>
      </c>
      <c r="G131" s="22">
        <f t="shared" si="6"/>
        <v>2</v>
      </c>
      <c r="H131" s="20">
        <f t="shared" si="7"/>
        <v>123</v>
      </c>
    </row>
    <row r="132" spans="1:8" ht="35.1" customHeight="1">
      <c r="A132" s="5">
        <v>140</v>
      </c>
      <c r="B132" s="17">
        <v>241066</v>
      </c>
      <c r="C132" s="4" t="s">
        <v>183</v>
      </c>
      <c r="D132" s="4" t="s">
        <v>1</v>
      </c>
      <c r="E132" s="8">
        <v>6</v>
      </c>
      <c r="F132" s="9">
        <v>22</v>
      </c>
      <c r="G132" s="22">
        <f t="shared" si="6"/>
        <v>2</v>
      </c>
      <c r="H132" s="20">
        <f t="shared" si="7"/>
        <v>123</v>
      </c>
    </row>
    <row r="133" spans="1:8" ht="35.1" customHeight="1">
      <c r="A133" s="24">
        <v>158</v>
      </c>
      <c r="B133" s="18">
        <v>241239</v>
      </c>
      <c r="C133" s="27" t="s">
        <v>206</v>
      </c>
      <c r="D133" s="27" t="s">
        <v>207</v>
      </c>
      <c r="E133" s="8">
        <v>3</v>
      </c>
      <c r="F133" s="9">
        <v>10</v>
      </c>
      <c r="G133" s="22">
        <f t="shared" si="6"/>
        <v>2</v>
      </c>
      <c r="H133" s="20">
        <f t="shared" si="7"/>
        <v>123</v>
      </c>
    </row>
    <row r="134" spans="1:8" ht="35.1" customHeight="1">
      <c r="A134" s="22">
        <v>11</v>
      </c>
      <c r="B134" s="17">
        <v>241025</v>
      </c>
      <c r="C134" s="4" t="s">
        <v>18</v>
      </c>
      <c r="D134" s="4" t="s">
        <v>19</v>
      </c>
      <c r="E134" s="25"/>
      <c r="F134" s="26">
        <v>0</v>
      </c>
      <c r="G134" s="22">
        <f t="shared" si="6"/>
        <v>0</v>
      </c>
      <c r="H134" s="20">
        <f t="shared" si="7"/>
        <v>128</v>
      </c>
    </row>
    <row r="135" spans="1:8" ht="35.1" customHeight="1">
      <c r="A135" s="3">
        <v>23</v>
      </c>
      <c r="B135" s="17">
        <v>241027</v>
      </c>
      <c r="C135" s="4" t="s">
        <v>37</v>
      </c>
      <c r="D135" s="4" t="s">
        <v>38</v>
      </c>
      <c r="E135" s="8"/>
      <c r="F135" s="9"/>
      <c r="G135" s="22">
        <f t="shared" ref="G135:G166" si="8">(E135*4)-(F135*1)</f>
        <v>0</v>
      </c>
      <c r="H135" s="20">
        <f t="shared" ref="H135:H166" si="9">RANK(G135,$G$7:$G$167,0)</f>
        <v>128</v>
      </c>
    </row>
    <row r="136" spans="1:8" ht="35.1" customHeight="1">
      <c r="A136" s="5">
        <v>36</v>
      </c>
      <c r="B136" s="17">
        <v>241222</v>
      </c>
      <c r="C136" s="4" t="s">
        <v>56</v>
      </c>
      <c r="D136" s="4" t="s">
        <v>29</v>
      </c>
      <c r="E136" s="8">
        <v>6</v>
      </c>
      <c r="F136" s="9">
        <v>24</v>
      </c>
      <c r="G136" s="22">
        <f t="shared" si="8"/>
        <v>0</v>
      </c>
      <c r="H136" s="20">
        <f t="shared" si="9"/>
        <v>128</v>
      </c>
    </row>
    <row r="137" spans="1:8" ht="35.1" customHeight="1">
      <c r="A137" s="24">
        <v>54</v>
      </c>
      <c r="B137" s="17">
        <v>241015</v>
      </c>
      <c r="C137" s="4" t="s">
        <v>79</v>
      </c>
      <c r="D137" s="4" t="s">
        <v>3</v>
      </c>
      <c r="E137" s="8">
        <v>6</v>
      </c>
      <c r="F137" s="9">
        <v>24</v>
      </c>
      <c r="G137" s="22">
        <f t="shared" si="8"/>
        <v>0</v>
      </c>
      <c r="H137" s="20">
        <f t="shared" si="9"/>
        <v>128</v>
      </c>
    </row>
    <row r="138" spans="1:8" ht="35.1" customHeight="1">
      <c r="A138" s="5">
        <v>58</v>
      </c>
      <c r="B138" s="17">
        <v>241085</v>
      </c>
      <c r="C138" s="4" t="s">
        <v>83</v>
      </c>
      <c r="D138" s="4" t="s">
        <v>40</v>
      </c>
      <c r="E138" s="8">
        <v>6</v>
      </c>
      <c r="F138" s="9">
        <v>24</v>
      </c>
      <c r="G138" s="22">
        <f t="shared" si="8"/>
        <v>0</v>
      </c>
      <c r="H138" s="20">
        <f t="shared" si="9"/>
        <v>128</v>
      </c>
    </row>
    <row r="139" spans="1:8" ht="35.1" customHeight="1">
      <c r="A139" s="3">
        <v>81</v>
      </c>
      <c r="B139" s="17">
        <v>241009</v>
      </c>
      <c r="C139" s="4" t="s">
        <v>113</v>
      </c>
      <c r="D139" s="4" t="s">
        <v>3</v>
      </c>
      <c r="E139" s="8">
        <v>5</v>
      </c>
      <c r="F139" s="9">
        <v>20</v>
      </c>
      <c r="G139" s="22">
        <f t="shared" si="8"/>
        <v>0</v>
      </c>
      <c r="H139" s="20">
        <f t="shared" si="9"/>
        <v>128</v>
      </c>
    </row>
    <row r="140" spans="1:8" ht="35.1" customHeight="1">
      <c r="A140" s="5">
        <v>88</v>
      </c>
      <c r="B140" s="17">
        <v>241077</v>
      </c>
      <c r="C140" s="4" t="s">
        <v>121</v>
      </c>
      <c r="D140" s="4" t="s">
        <v>40</v>
      </c>
      <c r="E140" s="8">
        <v>1</v>
      </c>
      <c r="F140" s="9">
        <v>4</v>
      </c>
      <c r="G140" s="22">
        <f t="shared" si="8"/>
        <v>0</v>
      </c>
      <c r="H140" s="20">
        <f t="shared" si="9"/>
        <v>128</v>
      </c>
    </row>
    <row r="141" spans="1:8" ht="35.1" customHeight="1">
      <c r="A141" s="3">
        <v>89</v>
      </c>
      <c r="B141" s="17">
        <v>241098</v>
      </c>
      <c r="C141" s="4" t="s">
        <v>122</v>
      </c>
      <c r="D141" s="4" t="s">
        <v>48</v>
      </c>
      <c r="E141" s="8">
        <v>6</v>
      </c>
      <c r="F141" s="9">
        <v>24</v>
      </c>
      <c r="G141" s="22">
        <f t="shared" si="8"/>
        <v>0</v>
      </c>
      <c r="H141" s="20">
        <f t="shared" si="9"/>
        <v>128</v>
      </c>
    </row>
    <row r="142" spans="1:8" ht="35.1" customHeight="1">
      <c r="A142" s="22">
        <v>97</v>
      </c>
      <c r="B142" s="17">
        <v>241226</v>
      </c>
      <c r="C142" s="4" t="s">
        <v>132</v>
      </c>
      <c r="D142" s="4" t="s">
        <v>133</v>
      </c>
      <c r="E142" s="8"/>
      <c r="F142" s="9"/>
      <c r="G142" s="22">
        <f t="shared" si="8"/>
        <v>0</v>
      </c>
      <c r="H142" s="20">
        <f t="shared" si="9"/>
        <v>128</v>
      </c>
    </row>
    <row r="143" spans="1:8" ht="35.1" customHeight="1">
      <c r="A143" s="3">
        <v>125</v>
      </c>
      <c r="B143" s="17">
        <v>241049</v>
      </c>
      <c r="C143" s="4" t="s">
        <v>165</v>
      </c>
      <c r="D143" s="4" t="s">
        <v>7</v>
      </c>
      <c r="E143" s="8"/>
      <c r="F143" s="9"/>
      <c r="G143" s="22">
        <f t="shared" si="8"/>
        <v>0</v>
      </c>
      <c r="H143" s="20">
        <f t="shared" si="9"/>
        <v>128</v>
      </c>
    </row>
    <row r="144" spans="1:8" ht="35.1" customHeight="1">
      <c r="A144" s="5">
        <v>146</v>
      </c>
      <c r="B144" s="17">
        <v>241118</v>
      </c>
      <c r="C144" s="4" t="s">
        <v>189</v>
      </c>
      <c r="D144" s="4" t="s">
        <v>190</v>
      </c>
      <c r="E144" s="8"/>
      <c r="F144" s="9"/>
      <c r="G144" s="22">
        <f t="shared" si="8"/>
        <v>0</v>
      </c>
      <c r="H144" s="20">
        <f t="shared" si="9"/>
        <v>128</v>
      </c>
    </row>
    <row r="145" spans="1:8" ht="35.1" customHeight="1">
      <c r="A145" s="3">
        <v>153</v>
      </c>
      <c r="B145" s="18">
        <v>241234</v>
      </c>
      <c r="C145" s="27" t="s">
        <v>200</v>
      </c>
      <c r="D145" s="27" t="s">
        <v>198</v>
      </c>
      <c r="E145" s="8">
        <v>4</v>
      </c>
      <c r="F145" s="9">
        <v>16</v>
      </c>
      <c r="G145" s="22">
        <f t="shared" si="8"/>
        <v>0</v>
      </c>
      <c r="H145" s="20">
        <f t="shared" si="9"/>
        <v>128</v>
      </c>
    </row>
    <row r="146" spans="1:8" ht="35.1" customHeight="1">
      <c r="A146" s="5">
        <v>160</v>
      </c>
      <c r="B146" s="18">
        <v>241229</v>
      </c>
      <c r="C146" s="27" t="s">
        <v>210</v>
      </c>
      <c r="D146" s="27" t="s">
        <v>209</v>
      </c>
      <c r="E146" s="8">
        <v>6</v>
      </c>
      <c r="F146" s="9">
        <v>24</v>
      </c>
      <c r="G146" s="22">
        <f t="shared" si="8"/>
        <v>0</v>
      </c>
      <c r="H146" s="20">
        <f t="shared" si="9"/>
        <v>128</v>
      </c>
    </row>
    <row r="147" spans="1:8" ht="35.1" customHeight="1">
      <c r="A147" s="3">
        <v>25</v>
      </c>
      <c r="B147" s="17">
        <v>241113</v>
      </c>
      <c r="C147" s="4" t="s">
        <v>41</v>
      </c>
      <c r="D147" s="4" t="s">
        <v>42</v>
      </c>
      <c r="E147" s="8">
        <v>4</v>
      </c>
      <c r="F147" s="9">
        <v>17</v>
      </c>
      <c r="G147" s="22">
        <f t="shared" si="8"/>
        <v>-1</v>
      </c>
      <c r="H147" s="20">
        <f t="shared" si="9"/>
        <v>141</v>
      </c>
    </row>
    <row r="148" spans="1:8" ht="35.1" customHeight="1">
      <c r="A148" s="5">
        <v>48</v>
      </c>
      <c r="B148" s="17">
        <v>241117</v>
      </c>
      <c r="C148" s="4" t="s">
        <v>72</v>
      </c>
      <c r="D148" s="4" t="s">
        <v>73</v>
      </c>
      <c r="E148" s="8">
        <v>4</v>
      </c>
      <c r="F148" s="9">
        <v>17</v>
      </c>
      <c r="G148" s="22">
        <f t="shared" si="8"/>
        <v>-1</v>
      </c>
      <c r="H148" s="20">
        <f t="shared" si="9"/>
        <v>141</v>
      </c>
    </row>
    <row r="149" spans="1:8" ht="35.1" customHeight="1">
      <c r="A149" s="24">
        <v>130</v>
      </c>
      <c r="B149" s="17">
        <v>241114</v>
      </c>
      <c r="C149" s="4" t="s">
        <v>170</v>
      </c>
      <c r="D149" s="4" t="s">
        <v>42</v>
      </c>
      <c r="E149" s="8">
        <v>2</v>
      </c>
      <c r="F149" s="9">
        <v>10</v>
      </c>
      <c r="G149" s="22">
        <f t="shared" si="8"/>
        <v>-2</v>
      </c>
      <c r="H149" s="20">
        <f t="shared" si="9"/>
        <v>143</v>
      </c>
    </row>
    <row r="150" spans="1:8" ht="35.1" customHeight="1">
      <c r="A150" s="5">
        <v>24</v>
      </c>
      <c r="B150" s="17">
        <v>241073</v>
      </c>
      <c r="C150" s="4" t="s">
        <v>39</v>
      </c>
      <c r="D150" s="4" t="s">
        <v>40</v>
      </c>
      <c r="E150" s="8">
        <v>4</v>
      </c>
      <c r="F150" s="9">
        <v>19</v>
      </c>
      <c r="G150" s="22">
        <f t="shared" si="8"/>
        <v>-3</v>
      </c>
      <c r="H150" s="20">
        <f t="shared" si="9"/>
        <v>144</v>
      </c>
    </row>
    <row r="151" spans="1:8" ht="35.1" customHeight="1">
      <c r="A151" s="24">
        <v>78</v>
      </c>
      <c r="B151" s="17">
        <v>241038</v>
      </c>
      <c r="C151" s="4" t="s">
        <v>109</v>
      </c>
      <c r="D151" s="4" t="s">
        <v>5</v>
      </c>
      <c r="E151" s="8">
        <v>1</v>
      </c>
      <c r="F151" s="9">
        <v>7</v>
      </c>
      <c r="G151" s="22">
        <f t="shared" si="8"/>
        <v>-3</v>
      </c>
      <c r="H151" s="20">
        <f t="shared" si="9"/>
        <v>144</v>
      </c>
    </row>
    <row r="152" spans="1:8" ht="35.1" customHeight="1">
      <c r="A152" s="22">
        <v>109</v>
      </c>
      <c r="B152" s="17">
        <v>241024</v>
      </c>
      <c r="C152" s="4" t="s">
        <v>147</v>
      </c>
      <c r="D152" s="4" t="s">
        <v>64</v>
      </c>
      <c r="E152" s="8">
        <v>4</v>
      </c>
      <c r="F152" s="9">
        <v>20</v>
      </c>
      <c r="G152" s="22">
        <f t="shared" si="8"/>
        <v>-4</v>
      </c>
      <c r="H152" s="20">
        <f t="shared" si="9"/>
        <v>146</v>
      </c>
    </row>
    <row r="153" spans="1:8" ht="35.1" customHeight="1">
      <c r="A153" s="3">
        <v>45</v>
      </c>
      <c r="B153" s="17">
        <v>241045</v>
      </c>
      <c r="C153" s="4" t="s">
        <v>68</v>
      </c>
      <c r="D153" s="4" t="s">
        <v>7</v>
      </c>
      <c r="E153" s="8">
        <v>5</v>
      </c>
      <c r="F153" s="9">
        <v>25</v>
      </c>
      <c r="G153" s="22">
        <f t="shared" si="8"/>
        <v>-5</v>
      </c>
      <c r="H153" s="20">
        <f t="shared" si="9"/>
        <v>147</v>
      </c>
    </row>
    <row r="154" spans="1:8" ht="35.1" customHeight="1">
      <c r="A154" s="5">
        <v>52</v>
      </c>
      <c r="B154" s="17">
        <v>241105</v>
      </c>
      <c r="C154" s="23" t="s">
        <v>77</v>
      </c>
      <c r="D154" s="23" t="s">
        <v>7</v>
      </c>
      <c r="E154" s="8">
        <v>5</v>
      </c>
      <c r="F154" s="9">
        <v>25</v>
      </c>
      <c r="G154" s="22">
        <f t="shared" si="8"/>
        <v>-5</v>
      </c>
      <c r="H154" s="20">
        <f t="shared" si="9"/>
        <v>147</v>
      </c>
    </row>
    <row r="155" spans="1:8" ht="35.1" customHeight="1">
      <c r="A155" s="3">
        <v>57</v>
      </c>
      <c r="B155" s="17">
        <v>241096</v>
      </c>
      <c r="C155" s="23" t="s">
        <v>82</v>
      </c>
      <c r="D155" s="23" t="s">
        <v>48</v>
      </c>
      <c r="E155" s="8">
        <v>5</v>
      </c>
      <c r="F155" s="9">
        <v>25</v>
      </c>
      <c r="G155" s="22">
        <f t="shared" si="8"/>
        <v>-5</v>
      </c>
      <c r="H155" s="20">
        <f t="shared" si="9"/>
        <v>147</v>
      </c>
    </row>
    <row r="156" spans="1:8" ht="35.1" customHeight="1">
      <c r="A156" s="22">
        <v>69</v>
      </c>
      <c r="B156" s="17">
        <v>241102</v>
      </c>
      <c r="C156" s="23" t="s">
        <v>95</v>
      </c>
      <c r="D156" s="23" t="s">
        <v>96</v>
      </c>
      <c r="E156" s="8">
        <v>5</v>
      </c>
      <c r="F156" s="9">
        <v>25</v>
      </c>
      <c r="G156" s="22">
        <f t="shared" si="8"/>
        <v>-5</v>
      </c>
      <c r="H156" s="20">
        <f t="shared" si="9"/>
        <v>147</v>
      </c>
    </row>
    <row r="157" spans="1:8" ht="35.1" customHeight="1">
      <c r="A157" s="3">
        <v>73</v>
      </c>
      <c r="B157" s="17">
        <v>241219</v>
      </c>
      <c r="C157" s="23" t="s">
        <v>102</v>
      </c>
      <c r="D157" s="23" t="s">
        <v>52</v>
      </c>
      <c r="E157" s="8">
        <v>5</v>
      </c>
      <c r="F157" s="9">
        <v>25</v>
      </c>
      <c r="G157" s="22">
        <f t="shared" si="8"/>
        <v>-5</v>
      </c>
      <c r="H157" s="20">
        <f t="shared" si="9"/>
        <v>147</v>
      </c>
    </row>
    <row r="158" spans="1:8" ht="35.1" customHeight="1">
      <c r="A158" s="5">
        <v>92</v>
      </c>
      <c r="B158" s="17">
        <v>241019</v>
      </c>
      <c r="C158" s="23" t="s">
        <v>126</v>
      </c>
      <c r="D158" s="23" t="s">
        <v>62</v>
      </c>
      <c r="E158" s="8">
        <v>5</v>
      </c>
      <c r="F158" s="9">
        <v>25</v>
      </c>
      <c r="G158" s="22">
        <f t="shared" si="8"/>
        <v>-5</v>
      </c>
      <c r="H158" s="20">
        <f t="shared" si="9"/>
        <v>147</v>
      </c>
    </row>
    <row r="159" spans="1:8" ht="35.1" customHeight="1">
      <c r="A159" s="24">
        <v>110</v>
      </c>
      <c r="B159" s="17">
        <v>241223</v>
      </c>
      <c r="C159" s="23" t="s">
        <v>148</v>
      </c>
      <c r="D159" s="23" t="s">
        <v>29</v>
      </c>
      <c r="E159" s="8">
        <v>5</v>
      </c>
      <c r="F159" s="9">
        <v>25</v>
      </c>
      <c r="G159" s="22">
        <f t="shared" si="8"/>
        <v>-5</v>
      </c>
      <c r="H159" s="20">
        <f t="shared" si="9"/>
        <v>147</v>
      </c>
    </row>
    <row r="160" spans="1:8" ht="35.1" customHeight="1">
      <c r="A160" s="22">
        <v>135</v>
      </c>
      <c r="B160" s="17">
        <v>241090</v>
      </c>
      <c r="C160" s="23" t="s">
        <v>177</v>
      </c>
      <c r="D160" s="23" t="s">
        <v>40</v>
      </c>
      <c r="E160" s="8">
        <v>5</v>
      </c>
      <c r="F160" s="9">
        <v>25</v>
      </c>
      <c r="G160" s="22">
        <f t="shared" si="8"/>
        <v>-5</v>
      </c>
      <c r="H160" s="20">
        <f t="shared" si="9"/>
        <v>147</v>
      </c>
    </row>
    <row r="161" spans="1:8" ht="35.1" customHeight="1">
      <c r="A161" s="24">
        <v>100</v>
      </c>
      <c r="B161" s="17">
        <v>241088</v>
      </c>
      <c r="C161" s="23" t="s">
        <v>136</v>
      </c>
      <c r="D161" s="23" t="s">
        <v>40</v>
      </c>
      <c r="E161" s="8">
        <v>3</v>
      </c>
      <c r="F161" s="9">
        <v>18</v>
      </c>
      <c r="G161" s="22">
        <f t="shared" si="8"/>
        <v>-6</v>
      </c>
      <c r="H161" s="20">
        <f t="shared" si="9"/>
        <v>155</v>
      </c>
    </row>
    <row r="162" spans="1:8" ht="35.1" customHeight="1">
      <c r="A162" s="5">
        <v>120</v>
      </c>
      <c r="B162" s="17">
        <v>241080</v>
      </c>
      <c r="C162" s="23" t="s">
        <v>160</v>
      </c>
      <c r="D162" s="23" t="s">
        <v>40</v>
      </c>
      <c r="E162" s="8">
        <v>4</v>
      </c>
      <c r="F162" s="9">
        <v>22</v>
      </c>
      <c r="G162" s="22">
        <f t="shared" si="8"/>
        <v>-6</v>
      </c>
      <c r="H162" s="20">
        <f t="shared" si="9"/>
        <v>155</v>
      </c>
    </row>
    <row r="163" spans="1:8" ht="35.1" customHeight="1">
      <c r="A163" s="24">
        <v>26</v>
      </c>
      <c r="B163" s="17">
        <v>241074</v>
      </c>
      <c r="C163" s="23" t="s">
        <v>43</v>
      </c>
      <c r="D163" s="23" t="s">
        <v>40</v>
      </c>
      <c r="E163" s="8">
        <v>4</v>
      </c>
      <c r="F163" s="9">
        <v>23</v>
      </c>
      <c r="G163" s="22">
        <f t="shared" si="8"/>
        <v>-7</v>
      </c>
      <c r="H163" s="20">
        <f t="shared" si="9"/>
        <v>157</v>
      </c>
    </row>
    <row r="164" spans="1:8" ht="35.1" customHeight="1">
      <c r="A164" s="22">
        <v>55</v>
      </c>
      <c r="B164" s="17">
        <v>241084</v>
      </c>
      <c r="C164" s="23" t="s">
        <v>80</v>
      </c>
      <c r="D164" s="23" t="s">
        <v>40</v>
      </c>
      <c r="E164" s="8">
        <v>2</v>
      </c>
      <c r="F164" s="9">
        <v>15</v>
      </c>
      <c r="G164" s="22">
        <f t="shared" si="8"/>
        <v>-7</v>
      </c>
      <c r="H164" s="20">
        <f t="shared" si="9"/>
        <v>157</v>
      </c>
    </row>
    <row r="165" spans="1:8" ht="35.1" customHeight="1">
      <c r="A165" s="24">
        <v>60</v>
      </c>
      <c r="B165" s="17">
        <v>241040</v>
      </c>
      <c r="C165" s="23" t="s">
        <v>86</v>
      </c>
      <c r="D165" s="23" t="s">
        <v>5</v>
      </c>
      <c r="E165" s="8">
        <v>1</v>
      </c>
      <c r="F165" s="9">
        <v>13</v>
      </c>
      <c r="G165" s="22">
        <f t="shared" si="8"/>
        <v>-9</v>
      </c>
      <c r="H165" s="20">
        <f t="shared" si="9"/>
        <v>159</v>
      </c>
    </row>
    <row r="166" spans="1:8" ht="35.1" customHeight="1">
      <c r="A166" s="5">
        <v>152</v>
      </c>
      <c r="B166" s="18">
        <v>241233</v>
      </c>
      <c r="C166" s="10" t="s">
        <v>199</v>
      </c>
      <c r="D166" s="10" t="s">
        <v>198</v>
      </c>
      <c r="E166" s="8">
        <v>4</v>
      </c>
      <c r="F166" s="9">
        <v>26</v>
      </c>
      <c r="G166" s="22">
        <f t="shared" si="8"/>
        <v>-10</v>
      </c>
      <c r="H166" s="20">
        <f t="shared" si="9"/>
        <v>160</v>
      </c>
    </row>
    <row r="167" spans="1:8" ht="35.1" customHeight="1">
      <c r="A167" s="3">
        <v>21</v>
      </c>
      <c r="B167" s="17">
        <v>241044</v>
      </c>
      <c r="C167" s="23" t="s">
        <v>35</v>
      </c>
      <c r="D167" s="23" t="s">
        <v>7</v>
      </c>
      <c r="E167" s="8">
        <v>1</v>
      </c>
      <c r="F167" s="9">
        <v>29</v>
      </c>
      <c r="G167" s="22">
        <f t="shared" ref="G167" si="10">(E167*4)-(F167*1)</f>
        <v>-25</v>
      </c>
      <c r="H167" s="20">
        <f t="shared" ref="H167" si="11">RANK(G167,$G$7:$G$167,0)</f>
        <v>161</v>
      </c>
    </row>
    <row r="170" spans="1:8" ht="15.75">
      <c r="A170" s="46" t="s">
        <v>227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opLeftCell="A4" workbookViewId="0">
      <selection activeCell="B9" sqref="B9:F9"/>
    </sheetView>
  </sheetViews>
  <sheetFormatPr defaultRowHeight="15"/>
  <cols>
    <col min="1" max="1" width="10.140625" customWidth="1"/>
    <col min="2" max="2" width="33.42578125" customWidth="1"/>
    <col min="3" max="3" width="29.85546875" customWidth="1"/>
    <col min="4" max="4" width="11.140625" customWidth="1"/>
    <col min="5" max="5" width="10.7109375" customWidth="1"/>
    <col min="6" max="6" width="11" customWidth="1"/>
    <col min="7" max="7" width="10.42578125" customWidth="1"/>
  </cols>
  <sheetData>
    <row r="1" spans="1:7" ht="23.25">
      <c r="A1" s="49" t="s">
        <v>224</v>
      </c>
      <c r="B1" s="49"/>
      <c r="C1" s="49"/>
      <c r="D1" s="49"/>
      <c r="E1" s="49"/>
      <c r="F1" s="49"/>
      <c r="G1" s="49"/>
    </row>
    <row r="2" spans="1:7" ht="23.25">
      <c r="A2" s="50" t="s">
        <v>225</v>
      </c>
      <c r="B2" s="50"/>
      <c r="C2" s="50"/>
      <c r="D2" s="50"/>
      <c r="E2" s="50"/>
      <c r="F2" s="50"/>
      <c r="G2" s="50"/>
    </row>
    <row r="4" spans="1:7" ht="35.1" customHeight="1">
      <c r="A4" s="12" t="s">
        <v>226</v>
      </c>
      <c r="B4" s="14" t="s">
        <v>218</v>
      </c>
      <c r="C4" s="14" t="s">
        <v>219</v>
      </c>
      <c r="D4" s="14" t="s">
        <v>220</v>
      </c>
      <c r="E4" s="15" t="s">
        <v>221</v>
      </c>
      <c r="F4" s="15" t="s">
        <v>222</v>
      </c>
      <c r="G4" s="30" t="s">
        <v>223</v>
      </c>
    </row>
    <row r="5" spans="1:7" ht="35.1" customHeight="1">
      <c r="A5" s="22">
        <v>77</v>
      </c>
      <c r="B5" s="23" t="s">
        <v>107</v>
      </c>
      <c r="C5" s="23" t="s">
        <v>108</v>
      </c>
      <c r="D5" s="8">
        <v>28</v>
      </c>
      <c r="E5" s="9">
        <v>1</v>
      </c>
      <c r="F5" s="22">
        <f t="shared" ref="F5" si="0">(D5*4)-(E5*1)</f>
        <v>111</v>
      </c>
      <c r="G5" s="29">
        <v>1</v>
      </c>
    </row>
    <row r="6" spans="1:7" ht="35.1" customHeight="1">
      <c r="A6" s="24"/>
      <c r="B6" s="33"/>
      <c r="C6" s="33"/>
      <c r="D6" s="34"/>
      <c r="E6" s="9"/>
      <c r="F6" s="11"/>
      <c r="G6" s="29">
        <v>2</v>
      </c>
    </row>
    <row r="7" spans="1:7" ht="35.1" customHeight="1">
      <c r="A7" s="22">
        <v>71</v>
      </c>
      <c r="B7" s="23" t="s">
        <v>98</v>
      </c>
      <c r="C7" s="23" t="s">
        <v>99</v>
      </c>
      <c r="D7" s="8">
        <v>14</v>
      </c>
      <c r="E7" s="9">
        <v>3</v>
      </c>
      <c r="F7" s="22">
        <f>(D7*4)-(E7*1)</f>
        <v>53</v>
      </c>
      <c r="G7" s="29">
        <v>3</v>
      </c>
    </row>
    <row r="8" spans="1:7" ht="35.1" customHeight="1">
      <c r="A8" s="24">
        <v>72</v>
      </c>
      <c r="B8" s="23" t="s">
        <v>100</v>
      </c>
      <c r="C8" s="23" t="s">
        <v>101</v>
      </c>
      <c r="D8" s="8">
        <v>16</v>
      </c>
      <c r="E8" s="9">
        <v>14</v>
      </c>
      <c r="F8" s="22">
        <f>(D8*4)-(E8*1)</f>
        <v>50</v>
      </c>
      <c r="G8" s="29">
        <v>4</v>
      </c>
    </row>
    <row r="9" spans="1:7" ht="35.1" customHeight="1">
      <c r="A9" s="36"/>
      <c r="B9" s="33"/>
      <c r="C9" s="33"/>
      <c r="D9" s="34"/>
      <c r="E9" s="9"/>
      <c r="F9" s="35">
        <f>(D9*4)-(E9*1)</f>
        <v>0</v>
      </c>
      <c r="G9" s="37"/>
    </row>
    <row r="10" spans="1:7" ht="35.1" customHeight="1">
      <c r="A10" s="22"/>
      <c r="B10" s="23"/>
      <c r="C10" s="23"/>
      <c r="D10" s="25"/>
      <c r="E10" s="26"/>
      <c r="F10" s="28">
        <f t="shared" ref="F10:F15" si="1">(D10*4)-(E10*1)</f>
        <v>0</v>
      </c>
      <c r="G10" s="29">
        <v>5</v>
      </c>
    </row>
    <row r="11" spans="1:7" ht="35.1" customHeight="1">
      <c r="A11" s="24">
        <v>104</v>
      </c>
      <c r="B11" s="23" t="s">
        <v>140</v>
      </c>
      <c r="C11" s="23" t="s">
        <v>64</v>
      </c>
      <c r="D11" s="8">
        <v>13</v>
      </c>
      <c r="E11" s="9">
        <v>6</v>
      </c>
      <c r="F11" s="32">
        <f t="shared" si="1"/>
        <v>46</v>
      </c>
      <c r="G11" s="29">
        <v>6</v>
      </c>
    </row>
    <row r="12" spans="1:7" ht="35.1" customHeight="1">
      <c r="A12" s="22"/>
      <c r="B12" s="23"/>
      <c r="C12" s="23"/>
      <c r="D12" s="25"/>
      <c r="E12" s="26"/>
      <c r="F12" s="28">
        <f t="shared" si="1"/>
        <v>0</v>
      </c>
      <c r="G12" s="29">
        <v>7</v>
      </c>
    </row>
    <row r="13" spans="1:7" ht="35.1" customHeight="1">
      <c r="A13" s="24"/>
      <c r="B13" s="23"/>
      <c r="C13" s="23"/>
      <c r="D13" s="25"/>
      <c r="E13" s="26"/>
      <c r="F13" s="28">
        <f t="shared" si="1"/>
        <v>0</v>
      </c>
      <c r="G13" s="29">
        <v>8</v>
      </c>
    </row>
    <row r="14" spans="1:7" ht="35.1" customHeight="1">
      <c r="A14" s="22">
        <v>32</v>
      </c>
      <c r="B14" s="23" t="s">
        <v>51</v>
      </c>
      <c r="C14" s="23" t="s">
        <v>52</v>
      </c>
      <c r="D14" s="8">
        <v>10</v>
      </c>
      <c r="E14" s="9">
        <v>3</v>
      </c>
      <c r="F14" s="22">
        <f t="shared" si="1"/>
        <v>37</v>
      </c>
      <c r="G14" s="29">
        <v>9</v>
      </c>
    </row>
    <row r="15" spans="1:7" ht="30">
      <c r="A15" s="24">
        <v>98</v>
      </c>
      <c r="B15" s="23" t="s">
        <v>134</v>
      </c>
      <c r="C15" s="23" t="s">
        <v>3</v>
      </c>
      <c r="D15" s="8">
        <v>13</v>
      </c>
      <c r="E15" s="9">
        <v>17</v>
      </c>
      <c r="F15" s="22">
        <f t="shared" si="1"/>
        <v>35</v>
      </c>
      <c r="G15" s="29">
        <v>10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2013-02-24T05:11:54Z</cp:lastPrinted>
  <dcterms:created xsi:type="dcterms:W3CDTF">2013-02-24T02:46:19Z</dcterms:created>
  <dcterms:modified xsi:type="dcterms:W3CDTF">2013-02-24T06:47:30Z</dcterms:modified>
</cp:coreProperties>
</file>